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480" windowHeight="9225" firstSheet="3" activeTab="3"/>
  </bookViews>
  <sheets>
    <sheet name="竞聘报名表 (2)" sheetId="6" state="hidden" r:id="rId1"/>
    <sheet name="竞聘报名表 " sheetId="7" state="hidden" r:id="rId2"/>
    <sheet name="竞聘报名表 定" sheetId="8" state="hidden" r:id="rId3"/>
    <sheet name="报名表" sheetId="9" r:id="rId4"/>
  </sheets>
  <definedNames>
    <definedName name="_xlnm._FilterDatabase" localSheetId="3" hidden="1">报名表!$A$3:$U$3</definedName>
    <definedName name="_xlnm._FilterDatabase" localSheetId="1" hidden="1">'竞聘报名表 '!$A$3:$S$4</definedName>
    <definedName name="_xlnm._FilterDatabase" localSheetId="0" hidden="1">'竞聘报名表 (2)'!$A$3:$S$15</definedName>
    <definedName name="_xlnm._FilterDatabase" localSheetId="2" hidden="1">'竞聘报名表 定'!$A$3:$S$5</definedName>
    <definedName name="_xlnm.Print_Area" localSheetId="3">报名表!$A$1:$N$5</definedName>
    <definedName name="_xlnm.Print_Area" localSheetId="1">'竞聘报名表 '!$A$1:$N$19</definedName>
    <definedName name="_xlnm.Print_Area" localSheetId="0">'竞聘报名表 (2)'!$A$1:$N$21</definedName>
    <definedName name="_xlnm.Print_Area" localSheetId="2">'竞聘报名表 定'!$A$1:$N$23</definedName>
    <definedName name="_xlnm.Print_Titles" localSheetId="3">报名表!$1:$1</definedName>
    <definedName name="_xlnm.Print_Titles" localSheetId="1">'竞聘报名表 '!$1:$1</definedName>
    <definedName name="_xlnm.Print_Titles" localSheetId="0">'竞聘报名表 (2)'!$1:$1</definedName>
    <definedName name="_xlnm.Print_Titles" localSheetId="2">'竞聘报名表 定'!$1:$1</definedName>
  </definedNames>
  <calcPr calcId="144525"/>
</workbook>
</file>

<file path=xl/calcChain.xml><?xml version="1.0" encoding="utf-8"?>
<calcChain xmlns="http://schemas.openxmlformats.org/spreadsheetml/2006/main">
  <c r="G5" i="9" l="1"/>
  <c r="F5" i="9"/>
  <c r="G4" i="9"/>
  <c r="F4" i="9"/>
  <c r="G19" i="8" l="1"/>
  <c r="F19" i="8"/>
  <c r="G18" i="8"/>
  <c r="F18" i="8"/>
  <c r="G15" i="8"/>
  <c r="F15" i="8"/>
  <c r="G13" i="8"/>
  <c r="F13" i="8"/>
  <c r="G10" i="8"/>
  <c r="F10" i="8"/>
  <c r="G9" i="8"/>
  <c r="F9" i="8"/>
  <c r="G8" i="8"/>
  <c r="F8" i="8"/>
  <c r="G6" i="8"/>
  <c r="F6" i="8"/>
  <c r="G4" i="8"/>
  <c r="F4" i="8"/>
  <c r="G23" i="8" l="1"/>
  <c r="F23" i="8"/>
  <c r="G22" i="8"/>
  <c r="F22" i="8"/>
  <c r="G20" i="8"/>
  <c r="F20" i="8"/>
  <c r="G14" i="8"/>
  <c r="F14" i="8"/>
  <c r="G5" i="8"/>
  <c r="F5" i="8"/>
  <c r="G19" i="7" l="1"/>
  <c r="F19" i="7"/>
  <c r="Q18" i="7"/>
  <c r="G18" i="7"/>
  <c r="F18" i="7"/>
  <c r="G16" i="7"/>
  <c r="F16" i="7" l="1"/>
  <c r="G7" i="7" l="1"/>
  <c r="G6" i="7"/>
  <c r="G5" i="7"/>
  <c r="G15" i="7"/>
  <c r="F15" i="7"/>
  <c r="G14" i="7" l="1"/>
  <c r="F14" i="7"/>
  <c r="G13" i="7" l="1"/>
  <c r="F13" i="7"/>
  <c r="G11" i="7"/>
  <c r="F11" i="7"/>
  <c r="G10" i="7" l="1"/>
  <c r="F10" i="7"/>
  <c r="G9" i="7"/>
  <c r="F9" i="7"/>
  <c r="G8" i="7"/>
  <c r="F8" i="7"/>
  <c r="F7" i="7" l="1"/>
  <c r="F6" i="7" l="1"/>
  <c r="F5" i="7"/>
  <c r="G4" i="7" l="1"/>
  <c r="F4" i="7"/>
  <c r="G17" i="6" l="1"/>
  <c r="F17" i="6"/>
  <c r="G11" i="6" l="1"/>
  <c r="F11" i="6"/>
  <c r="G20" i="6"/>
  <c r="F20" i="6"/>
  <c r="G18" i="6"/>
  <c r="G10" i="6"/>
  <c r="G9" i="6"/>
  <c r="F9" i="6"/>
  <c r="G14" i="6"/>
  <c r="F14" i="6"/>
  <c r="G12" i="6"/>
  <c r="F12" i="6"/>
  <c r="G7" i="6" l="1"/>
  <c r="G5" i="6"/>
  <c r="F5" i="6"/>
  <c r="G4" i="6" l="1"/>
  <c r="F4" i="6"/>
</calcChain>
</file>

<file path=xl/sharedStrings.xml><?xml version="1.0" encoding="utf-8"?>
<sst xmlns="http://schemas.openxmlformats.org/spreadsheetml/2006/main" count="519" uniqueCount="301">
  <si>
    <t>序号</t>
    <phoneticPr fontId="5" type="noConversion"/>
  </si>
  <si>
    <t>竞聘岗位</t>
    <phoneticPr fontId="5" type="noConversion"/>
  </si>
  <si>
    <t>现任职单位
及职务</t>
    <phoneticPr fontId="5" type="noConversion"/>
  </si>
  <si>
    <t>姓名</t>
  </si>
  <si>
    <t>身份证号</t>
    <phoneticPr fontId="5" type="noConversion"/>
  </si>
  <si>
    <t>性别</t>
    <phoneticPr fontId="5" type="noConversion"/>
  </si>
  <si>
    <t>年龄</t>
    <phoneticPr fontId="5" type="noConversion"/>
  </si>
  <si>
    <t>毕业学校</t>
    <phoneticPr fontId="5" type="noConversion"/>
  </si>
  <si>
    <t>学历</t>
    <phoneticPr fontId="5" type="noConversion"/>
  </si>
  <si>
    <t>学历
性质</t>
    <phoneticPr fontId="5" type="noConversion"/>
  </si>
  <si>
    <t>毕业日期</t>
    <phoneticPr fontId="5" type="noConversion"/>
  </si>
  <si>
    <t>工作简历</t>
    <phoneticPr fontId="5" type="noConversion"/>
  </si>
  <si>
    <t>联系电话</t>
    <phoneticPr fontId="5" type="noConversion"/>
  </si>
  <si>
    <t>备注</t>
    <phoneticPr fontId="4" type="noConversion"/>
  </si>
  <si>
    <t>竞聘地点</t>
    <phoneticPr fontId="4" type="noConversion"/>
  </si>
  <si>
    <t>进双汇
日期</t>
    <phoneticPr fontId="5" type="noConversion"/>
  </si>
  <si>
    <t>所学
专业</t>
    <phoneticPr fontId="5" type="noConversion"/>
  </si>
  <si>
    <t>竞聘报名表</t>
    <phoneticPr fontId="5" type="noConversion"/>
  </si>
  <si>
    <t>大专</t>
  </si>
  <si>
    <t>本科</t>
  </si>
  <si>
    <t xml:space="preserve">    本次招聘管理人员5个岗位，招聘5人，共报名XX人；生产运营中心副主任招聘1人，报名XX人；品质管理中心副主任招聘1人，报名XX人；公共关系中心副主任（负责售后服务工作）招聘1人，报名XX人；财务中心副主任(负责核算、内控、资产数据）招聘1人，报名XX人；肉制品事业部综合调度部副部长（负责产品与营销管理）招聘1人，报名XX人。</t>
    <phoneticPr fontId="75" type="noConversion"/>
  </si>
  <si>
    <t>生产运营中心
副主任</t>
    <phoneticPr fontId="75" type="noConversion"/>
  </si>
  <si>
    <t>412723197909207779</t>
    <phoneticPr fontId="5" type="noConversion"/>
  </si>
  <si>
    <t>品质管理中心副主任</t>
    <phoneticPr fontId="5" type="noConversion"/>
  </si>
  <si>
    <t>于洪伟</t>
    <phoneticPr fontId="5" type="noConversion"/>
  </si>
  <si>
    <t>信阳师范
学院</t>
    <phoneticPr fontId="5" type="noConversion"/>
  </si>
  <si>
    <t>生物科学</t>
    <phoneticPr fontId="5" type="noConversion"/>
  </si>
  <si>
    <t>本科</t>
    <phoneticPr fontId="5" type="noConversion"/>
  </si>
  <si>
    <t>统招</t>
  </si>
  <si>
    <t>肉制品事业部
生产部副部长</t>
    <phoneticPr fontId="75" type="noConversion"/>
  </si>
  <si>
    <t>陈华占</t>
    <phoneticPr fontId="75" type="noConversion"/>
  </si>
  <si>
    <t>411325198210026530</t>
    <phoneticPr fontId="5" type="noConversion"/>
  </si>
  <si>
    <t>漯河职业
技术学院</t>
    <phoneticPr fontId="75" type="noConversion"/>
  </si>
  <si>
    <t>计算机
及应用</t>
    <phoneticPr fontId="75" type="noConversion"/>
  </si>
  <si>
    <t>中央广播
电视大学</t>
    <phoneticPr fontId="75" type="noConversion"/>
  </si>
  <si>
    <t>行政管理</t>
  </si>
  <si>
    <t>成人</t>
  </si>
  <si>
    <t xml:space="preserve">   2002年11月至12月先后任华懋双汇包装车间一线职工、机手；2003年1月至2月任华懋双汇调度室调度员；2003年3月至2005年6月先后任上海双汇生猪采购员、原料物资采购员、调度班长；2005年7月至2009年4月任上海双汇生产部副部长；2009年5月至2010年4月任阜新肉类低温车间主任；2010年5月至2012年1月先后任德州双汇生产部副部长、仓库主任；2012年2月至2013年2月任上海双汇低温车间副主任；2013年3月至2015年3月任上海双汇总经办主任；2015年4月至2017年6月任上海双汇生产部长；2017年7月至今任肉制品事业部生产部副部长。</t>
    <phoneticPr fontId="75" type="noConversion"/>
  </si>
  <si>
    <t>郭汇涛</t>
    <phoneticPr fontId="75" type="noConversion"/>
  </si>
  <si>
    <t>411122197907106616</t>
    <phoneticPr fontId="4" type="noConversion"/>
  </si>
  <si>
    <t>男</t>
    <phoneticPr fontId="75" type="noConversion"/>
  </si>
  <si>
    <t>动物医学</t>
    <phoneticPr fontId="4" type="noConversion"/>
  </si>
  <si>
    <t>本科</t>
    <phoneticPr fontId="75" type="noConversion"/>
  </si>
  <si>
    <t>有机肥厂
生产技术部长</t>
    <phoneticPr fontId="75" type="noConversion"/>
  </si>
  <si>
    <t>函授</t>
    <phoneticPr fontId="75" type="noConversion"/>
  </si>
  <si>
    <t>漯河职业
技术学院</t>
    <phoneticPr fontId="75" type="noConversion"/>
  </si>
  <si>
    <t>建筑装饰技术</t>
    <phoneticPr fontId="5" type="noConversion"/>
  </si>
  <si>
    <t>统招</t>
    <phoneticPr fontId="5" type="noConversion"/>
  </si>
  <si>
    <t>大专</t>
    <phoneticPr fontId="75" type="noConversion"/>
  </si>
  <si>
    <t xml:space="preserve">   2002年11月至2004年9月先后任华懋双汇保管员、库管员；2004年10月至2005年9月先后任品管部肉制品品管员、屠宰厂品管员、办公室统计、班长、督查；2005年10月至2006年2月任南充双汇品管部长；2006年3月至2008年9月任阜新双汇、阜新肉类品管部长；2008年10月至今任品质管理中心副主任。</t>
    <phoneticPr fontId="5" type="noConversion"/>
  </si>
  <si>
    <t xml:space="preserve">   2003年7月至2004年8月先后任华懋双汇一线员工、调度员；2004年8至10月任集团生产中心调度员；2004年11月至2006年2月任肉制品事业部生产计划员；2006年3月至2007年8月任内蒙古双汇生产部副部长；2007年9月至2009年8月任内蒙古双汇综合部长；2009年9月至2013年1月任唐山双汇基础管理副总；2013年2月至2014年10月任农牧事业部综合部长；2014年11月至2018年3月任禽业饲料厂项目经理；2018年4月至今任有机肥厂生产技术部长。
</t>
    <phoneticPr fontId="75" type="noConversion"/>
  </si>
  <si>
    <t>411102197908051535</t>
  </si>
  <si>
    <t>高中</t>
  </si>
  <si>
    <t>李建豫</t>
    <phoneticPr fontId="75" type="noConversion"/>
  </si>
  <si>
    <t>潢川高级中学</t>
  </si>
  <si>
    <t>无</t>
  </si>
  <si>
    <t>中招</t>
  </si>
  <si>
    <t>许昌教育学院</t>
  </si>
  <si>
    <t>音乐教育</t>
  </si>
  <si>
    <t>成教</t>
  </si>
  <si>
    <t>网络教育</t>
  </si>
  <si>
    <t>崔海生</t>
  </si>
  <si>
    <t>410322198003187710</t>
  </si>
  <si>
    <t>男</t>
  </si>
  <si>
    <t>河南科技大学</t>
  </si>
  <si>
    <t>食品加工</t>
  </si>
  <si>
    <t>肉制品事业部华东大区上海办事处经理</t>
  </si>
  <si>
    <t>李刚</t>
  </si>
  <si>
    <t>610523198406060516</t>
  </si>
  <si>
    <t>漯河机械制造技工学校</t>
  </si>
  <si>
    <t>计算机应用</t>
  </si>
  <si>
    <t>中专</t>
  </si>
  <si>
    <t>陈亚洲</t>
  </si>
  <si>
    <t>412723198310152550</t>
  </si>
  <si>
    <t>清真肉业
行政部长</t>
    <phoneticPr fontId="75" type="noConversion"/>
  </si>
  <si>
    <t>孟祥东</t>
    <phoneticPr fontId="75" type="noConversion"/>
  </si>
  <si>
    <t>郾城一高</t>
    <phoneticPr fontId="75" type="noConversion"/>
  </si>
  <si>
    <t>无</t>
    <phoneticPr fontId="75" type="noConversion"/>
  </si>
  <si>
    <t>中招</t>
    <phoneticPr fontId="75" type="noConversion"/>
  </si>
  <si>
    <t>信阳师范学院</t>
    <phoneticPr fontId="75" type="noConversion"/>
  </si>
  <si>
    <t>工商企业
管理</t>
    <phoneticPr fontId="75" type="noConversion"/>
  </si>
  <si>
    <t>成人</t>
    <phoneticPr fontId="75" type="noConversion"/>
  </si>
  <si>
    <t>公共关系中心公关经理</t>
    <phoneticPr fontId="75" type="noConversion"/>
  </si>
  <si>
    <t>41110219730207306X</t>
    <phoneticPr fontId="75" type="noConversion"/>
  </si>
  <si>
    <t xml:space="preserve">   1996年7月至1997年5月任双汇集团总经办接待员；1997年6月至2000年3月任双汇集团幼儿园教师；2000年4月至9月任双汇集团总经办接待员；2004年10月至2012年1月任肉制品事业部售后服务投诉处理专员；2012年2月至2015年9月任市场服务中心投诉处理专员；2015年10月至今任公共关系中心公关经理。</t>
    <phoneticPr fontId="75" type="noConversion"/>
  </si>
  <si>
    <t>芜湖双汇
品管部长</t>
    <phoneticPr fontId="75" type="noConversion"/>
  </si>
  <si>
    <t>经霞</t>
    <phoneticPr fontId="75" type="noConversion"/>
  </si>
  <si>
    <t>411422198411293041</t>
    <phoneticPr fontId="75" type="noConversion"/>
  </si>
  <si>
    <t>河南科技大学</t>
    <phoneticPr fontId="75" type="noConversion"/>
  </si>
  <si>
    <t>卫生检验</t>
    <phoneticPr fontId="75" type="noConversion"/>
  </si>
  <si>
    <t>大专</t>
    <phoneticPr fontId="75" type="noConversion"/>
  </si>
  <si>
    <t>统招</t>
    <phoneticPr fontId="75" type="noConversion"/>
  </si>
  <si>
    <t>中招</t>
    <phoneticPr fontId="75" type="noConversion"/>
  </si>
  <si>
    <t>河南财经学院</t>
    <phoneticPr fontId="75" type="noConversion"/>
  </si>
  <si>
    <t>市场营销</t>
    <phoneticPr fontId="75" type="noConversion"/>
  </si>
  <si>
    <t>大专</t>
    <phoneticPr fontId="75" type="noConversion"/>
  </si>
  <si>
    <t>自考</t>
    <phoneticPr fontId="75" type="noConversion"/>
  </si>
  <si>
    <t>肉制品事业部通化办事处
经理</t>
    <phoneticPr fontId="75" type="noConversion"/>
  </si>
  <si>
    <t>漯河职业技术学院</t>
    <phoneticPr fontId="75" type="noConversion"/>
  </si>
  <si>
    <t>食品科学与工程</t>
    <phoneticPr fontId="75" type="noConversion"/>
  </si>
  <si>
    <t>中专</t>
    <phoneticPr fontId="75" type="noConversion"/>
  </si>
  <si>
    <t>中招</t>
    <phoneticPr fontId="75" type="noConversion"/>
  </si>
  <si>
    <t xml:space="preserve">    2005年6月至2006年9月任肉制品事业部西南大区大理办事处业务员；2006年10月至2007年3月任肉制品事业部东北大区沈阳办事处业务员；2007年4月至2009年12月任肉制品事业部东北大区沈阳办事处业务主管；2010年1月至2011年9月任肉制品事业部销售部调研主管和客户管理；2011年10月至2013年7月任肉制品事业部云贵大区大理办事处经理；2013年8月至2014年2月任肉制品事业部湖北大区孝感办事处经理；2014年3月至2016年2月份任肉制品事业部京津大区昌平办事处经理；2016年2月至6月任肉制品事业部辽宁大区大连办事处经理；2016年7月至2017年12月任肉制品事业部江苏大区南京办事处经理；2018年1月至3月任肉制品事业部中南大区长沙办事处高温经理；2018年4月至9月任肉制品事业部陕宁大区汉中办事处经理；2018年10月至11月任肉制品事业部黑吉大区长春办事处低温经理；2018年12月至今任肉制品事业部黑吉大区通化办事处经理。  </t>
    <phoneticPr fontId="75" type="noConversion"/>
  </si>
  <si>
    <t>中央广播电视大学</t>
    <phoneticPr fontId="75" type="noConversion"/>
  </si>
  <si>
    <t>行政管理</t>
    <phoneticPr fontId="75" type="noConversion"/>
  </si>
  <si>
    <t>成人</t>
    <phoneticPr fontId="75" type="noConversion"/>
  </si>
  <si>
    <r>
      <t xml:space="preserve">   2002年8月至2005年3月任华懋双汇成品一车间员工，2005年3月到2006年5月任华懋双汇</t>
    </r>
    <r>
      <rPr>
        <sz val="22"/>
        <color rgb="FFFF0000"/>
        <rFont val="黑体"/>
        <family val="3"/>
        <charset val="134"/>
      </rPr>
      <t>车间质量班长</t>
    </r>
    <r>
      <rPr>
        <sz val="22"/>
        <rFont val="黑体"/>
        <family val="3"/>
        <charset val="134"/>
      </rPr>
      <t>，2006年6月到2009年1月任华懋双汇调度室调度员，2009年2月至2012年2月任肉制品事业部嘉兴办事处业务员，2012年3月至2013年3月任肉制品事业部杭州办事处业务员，2013年4月到6月任肉制品事业部温州办事处温州组分销主管，2013年7月至2016年8月任肉制品事业部杭州办事处杭州组业务主管,2016年9月至2017年1月任肉制品事业部曲靖办事处经理，2017年2月至2017年12月任肉制品事业部襄阳办事处经理，2018年1月至9月任肉制品事业部杭州高温办事处经理；20</t>
    </r>
    <r>
      <rPr>
        <sz val="22"/>
        <color rgb="FFFF0000"/>
        <rFont val="黑体"/>
        <family val="3"/>
        <charset val="134"/>
      </rPr>
      <t>18年10月任上海美式经理</t>
    </r>
    <r>
      <rPr>
        <sz val="22"/>
        <rFont val="黑体"/>
        <family val="3"/>
        <charset val="134"/>
      </rPr>
      <t>，2018年11月至今任上海办事处经理。</t>
    </r>
    <phoneticPr fontId="75" type="noConversion"/>
  </si>
  <si>
    <t>品质管理中心
副主任</t>
    <phoneticPr fontId="75" type="noConversion"/>
  </si>
  <si>
    <t>陕西双汇
品管部长</t>
    <phoneticPr fontId="5" type="noConversion"/>
  </si>
  <si>
    <t>刘正</t>
  </si>
  <si>
    <t>411422198611245132</t>
  </si>
  <si>
    <t>华中农业大学</t>
  </si>
  <si>
    <t>生物技术</t>
  </si>
  <si>
    <t>沈阳双汇
品管部长</t>
    <phoneticPr fontId="5" type="noConversion"/>
  </si>
  <si>
    <t>2013年7月任华意汇特公司一线员工；2013年8月至11月任华懋双汇品管员；2013年12月至2014年12月任华懋双汇品管班长；2015年1月至5月任华懋双汇品管班长（后备品管部长）；2015年6月至12月任品质管理中心原辅包接收班长；2016年1月至10月任阜新肉类品管部长；2016年11月至2017年2月任唐山双汇品管部长；2017年3月至今任沈阳双汇品管部长。</t>
    <phoneticPr fontId="5" type="noConversion"/>
  </si>
  <si>
    <t xml:space="preserve">   2003年7月至2005年9月先后任广东双汇品管部品管员、广东双汇品管部统计、广东双汇品管部品管班长；2005年10月至2009年3月任广东双汇生产部副部长；2009年4月至2011年5月任品质管理中心质量技术主管；2011年6月至2014年1月任上海双汇品管部长；2014年2月至12月任唐山双汇品管部长；2015年1月至2016年2月任昆明双汇品管部长；2016年3月至今任陕西双汇品管部长。</t>
    <phoneticPr fontId="75" type="noConversion"/>
  </si>
  <si>
    <t xml:space="preserve">   2006年7月至2009年8月任股份屠宰厂品管员；2009年9月至2010年9月任股份屠宰厂品管班长；2010年10月至2012年10月任食品分厂品管班长；2012年11月至2013年4月任华意汇特公司品管部长；2013年5月至2014年2月任宜昌双汇品管部长；2014年2月至2016年2月任德州双汇品管部长；2016年3月至2016年10月任武汉双汇品管部长；2016年10月至今任芜湖双汇品管部长。</t>
    <phoneticPr fontId="75" type="noConversion"/>
  </si>
  <si>
    <t>河南农
业大学</t>
    <phoneticPr fontId="4" type="noConversion"/>
  </si>
  <si>
    <t xml:space="preserve">   2001年9月至2008年12月任股份肉制品分厂一线员工；2009年1月至2010年9月任集团总经办小车班司机；2010年10月至2011年4月先后任清真分厂班长、生产调度员；2011年5月至今任清真肉业行政部长。</t>
    <phoneticPr fontId="75" type="noConversion"/>
  </si>
  <si>
    <t>411329198609134715</t>
    <phoneticPr fontId="75" type="noConversion"/>
  </si>
  <si>
    <t>会计学</t>
    <phoneticPr fontId="75" type="noConversion"/>
  </si>
  <si>
    <t>本科</t>
    <phoneticPr fontId="75" type="noConversion"/>
  </si>
  <si>
    <t>统招</t>
    <phoneticPr fontId="75" type="noConversion"/>
  </si>
  <si>
    <t>公共关系中心
副主任</t>
    <phoneticPr fontId="75" type="noConversion"/>
  </si>
  <si>
    <t>财务中心
副主任</t>
    <phoneticPr fontId="75" type="noConversion"/>
  </si>
  <si>
    <t>黑龙江科技
学院</t>
    <phoneticPr fontId="75" type="noConversion"/>
  </si>
  <si>
    <t>清远双汇
财务部长</t>
    <phoneticPr fontId="75" type="noConversion"/>
  </si>
  <si>
    <t>不合格</t>
    <phoneticPr fontId="5" type="noConversion"/>
  </si>
  <si>
    <t>褚卫乾</t>
    <phoneticPr fontId="75" type="noConversion"/>
  </si>
  <si>
    <t xml:space="preserve">   2008年8月至2008年9月任华懋双汇肉制品车间一线员工；2008年10月至11月任武汉双汇财务部税务会计；2008年12年至2009年8年先后任淮安双汇财务部屠宰成本会计、屠宰日清日结会计；2009年9年至2010年4年任生鲜品事业部财务部工业监控会计；2010年5年至2011年1月任绵阳双汇财务部长；2011年2年至4年任长春双汇财务部长；2011年5年至2012年3月任金华双汇财务部长；2012年4年至8月任淮安双汇财务部长；2012年9月至2013年2月任南昌双汇财务部长；2013年3月至2015年1月任望奎双汇财务总监；2015年2月至2017年2月任南宁双汇财务总监；2017年3月至2018年11月离开双汇；2018年12月至今任清远双汇财务部长。</t>
    <phoneticPr fontId="75" type="noConversion"/>
  </si>
  <si>
    <t>肉制品事业部
综合调度部
副部长</t>
    <phoneticPr fontId="75" type="noConversion"/>
  </si>
  <si>
    <t>肉制品事业部后备大区经理</t>
    <phoneticPr fontId="75" type="noConversion"/>
  </si>
  <si>
    <t>18839562895</t>
  </si>
  <si>
    <t>410327198010087031</t>
    <phoneticPr fontId="75" type="noConversion"/>
  </si>
  <si>
    <t>河南师范大学</t>
    <phoneticPr fontId="75" type="noConversion"/>
  </si>
  <si>
    <t>市场营销</t>
    <phoneticPr fontId="75" type="noConversion"/>
  </si>
  <si>
    <t xml:space="preserve">   2003年8月任华懋双汇包装车间一线员工；2003年9至2004年12月任肉制品江苏大区南京办事处业务员；2005年1月至2006年11月任肉制品山东大区济宁办事处业务员；2006年12月至2007年3月任肉制品事业部市场督导；2007年4月至2008年5月任集团公司市场营销中心市场督导；2008年6月至2009年11月任肉制品事业部销售部市场分析员兼金华火腿推广；2009年12月至2010年10月任肉制品云贵大区大区部长；2010年11月至2011年7月任肉制品云贵大区贵阳办事处经理；2011年8月至2015年3月任肉制品云贵大区曲靖办事处经理；2015年4月至2017年7月任肉制品云贵大区大理办事处经理；2017年8月至12月任肉制品豫北大区安阳办事处经理；2018年1月至今任肉制品豫北大区新乡办事处经理。</t>
    <phoneticPr fontId="75" type="noConversion"/>
  </si>
  <si>
    <t>411102197912075652</t>
    <phoneticPr fontId="75" type="noConversion"/>
  </si>
  <si>
    <t>河南省罗山县中等职业学校</t>
    <phoneticPr fontId="75" type="noConversion"/>
  </si>
  <si>
    <t xml:space="preserve">   2003年9月至2004年4月任华懋双汇一线员工；2004年5月至2005年1月任肉业饲料厂一线员工；2005年2月至2007年2月任养殖事业部综合部员工；2007年3月至2008年3月任物流投资公司业务部业务主管；2008年4月至7月任肉制品华东大区上海办事处业务员；2008年8月至2009年6月任肉制品华东大区嘉兴办事处业务员；2009年7月至2012年2月任肉制品华东大区宁波办事处业务员；2012年3月至12月任肉制品华东大区台州办事处业务主管；2013年1月至7月任肉制品华东大区嘉兴办事处业务主管；2013年8月至2014年2月任肉制品浙江大区衢州办事处经理；2014年3月至2015年4月任肉制品浙江大区金华办事处经理；2015年5月至今任肉制品华东大区宁波办事处经理。</t>
    <phoneticPr fontId="75" type="noConversion"/>
  </si>
  <si>
    <t>李刚</t>
    <phoneticPr fontId="5" type="noConversion"/>
  </si>
  <si>
    <t>漯河机械制造技工学校</t>
    <phoneticPr fontId="5" type="noConversion"/>
  </si>
  <si>
    <t>计算机应用</t>
    <phoneticPr fontId="5" type="noConversion"/>
  </si>
  <si>
    <t>中专</t>
    <phoneticPr fontId="5" type="noConversion"/>
  </si>
  <si>
    <t>统招</t>
    <phoneticPr fontId="5" type="noConversion"/>
  </si>
  <si>
    <t>孙小魁</t>
    <phoneticPr fontId="75" type="noConversion"/>
  </si>
  <si>
    <t>肉制品事业部豫北大区新乡办事处经理</t>
    <phoneticPr fontId="75" type="noConversion"/>
  </si>
  <si>
    <t>河南师范大学</t>
  </si>
  <si>
    <t>本科</t>
    <phoneticPr fontId="75" type="noConversion"/>
  </si>
  <si>
    <t>统招</t>
    <phoneticPr fontId="75" type="noConversion"/>
  </si>
  <si>
    <t>毕青云</t>
    <phoneticPr fontId="75" type="noConversion"/>
  </si>
  <si>
    <t>肉制品事业部华东大区宁波办事处经理</t>
    <phoneticPr fontId="75" type="noConversion"/>
  </si>
  <si>
    <t>计算机应用</t>
    <phoneticPr fontId="5" type="noConversion"/>
  </si>
  <si>
    <t>统招</t>
    <phoneticPr fontId="5" type="noConversion"/>
  </si>
  <si>
    <t>肉制品事业部华东大区杭州办事处经理</t>
    <phoneticPr fontId="75" type="noConversion"/>
  </si>
  <si>
    <t>陈春强</t>
  </si>
  <si>
    <t>411102197701061533</t>
  </si>
  <si>
    <t>机械制造</t>
  </si>
  <si>
    <t>毕业证丢失，学校开的有证明</t>
    <phoneticPr fontId="5" type="noConversion"/>
  </si>
  <si>
    <t>漯河市工业学校</t>
    <phoneticPr fontId="5" type="noConversion"/>
  </si>
  <si>
    <t xml:space="preserve">   1996年4月至1999年8月任华懋双汇结扎车间结扎机手；1999年9月至2000年3月任肉制品华东大区上海低温办业务员；2000年4月至2002年3月先后任肉制品华中大区合肥低温办业务员、业务主管；2002年4月至2004年3月任肉制品事业部华中大区低温部长；2004年4月至2005年2月任肉制品事业部销售部台湾烤香肠专职推广业务员，2005年3月至2006年4月任肉制品青岛办事处主管，2006年5月至2006年6月任肉制品总部监装，2006年7月至2007年8月任肉制品杭州办事处业务员，2007年9月至2013年5月任肉制品宁波办事处业务主管，2013年6月至2013年11月任肉制品杭州办事处业务主管，2013年12月至2016年3月肉制品任晋城办事处经理,2016年4月至2016年6月任肉制品运城办事经理，2016年7月至2017年12月任肉制品杭州办经理，2018年1月至2018年9月任肉制品杭州低温办经理；2018年10月至今肉制品杭州办事处经理。</t>
    <phoneticPr fontId="75" type="noConversion"/>
  </si>
  <si>
    <t>肉制品事业部江苏大区南京办事处经理</t>
    <phoneticPr fontId="5" type="noConversion"/>
  </si>
  <si>
    <t>王云峰</t>
  </si>
  <si>
    <t>411081197307156358</t>
  </si>
  <si>
    <t>河南省轻工业学校</t>
  </si>
  <si>
    <t>制浆造纸工艺</t>
  </si>
  <si>
    <t xml:space="preserve">   2000年3月进入双汇，2000年3月至2002年7月在罐头公司任杀菌班班长；2002年8月进入销售公司，2002年8月至2006年2月任南昌办事处业务员；2006年3月至2007年2月任济宁办事处业务员；2007年3月至2009年3月任济南办事处业务员；2009年4月至2011年11月任济宁办事处业务员；2011年12月至2012月1月任青岛办事处业务员；2012月2月至2012年4月任济宁办事处业务员；2012年5月至2013年10月任济宁办事处梁山分销组业务主管；2013年11月至2015年2月任延安办事处经理；2015年3月至2015年6月任黑吉大区部长；2015年7月至2016年12月任大庆办事处经理；2017年1月至2017年12月任吉林办事处经理；2018年1月至2018年9月任南京高温办事处经理；2018年10月至今任南京办事处经理。</t>
    <phoneticPr fontId="5" type="noConversion"/>
  </si>
  <si>
    <t>肉制品事业部江苏大区南通办事处经理</t>
    <phoneticPr fontId="5" type="noConversion"/>
  </si>
  <si>
    <t>胡旭彬</t>
  </si>
  <si>
    <t>410403198007133011</t>
  </si>
  <si>
    <t>河南城建学院</t>
  </si>
  <si>
    <t>建筑装饰技术</t>
    <phoneticPr fontId="5" type="noConversion"/>
  </si>
  <si>
    <t xml:space="preserve">   2000年10月至2003年6月任股份屠宰场分割车间一线员工；2003年7月至2009年1月任股份万吨冷库库管员、班长；2009年2月进入业务队伍，2009年2月至2012年2月任哈尔滨办事处业务员；2012年3月至2014年5月任分销主管；2014年6月至2016年2月先后任任黑龙江大区商超部长、黑吉大区销售管理部长；2016年3月至2017年12月任黑吉大区四平办事处经理；2018年1月至2018年9月份任南京低温办事处经理；2018年10月份至今任南通办事处经理。</t>
    <phoneticPr fontId="5" type="noConversion"/>
  </si>
  <si>
    <t>肉制品事业部云贵大区贵阳办事处经理</t>
    <phoneticPr fontId="75" type="noConversion"/>
  </si>
  <si>
    <t>陈红召</t>
  </si>
  <si>
    <t>410105197702051677</t>
  </si>
  <si>
    <t>河南省技工学校</t>
  </si>
  <si>
    <t>钳工</t>
  </si>
  <si>
    <t xml:space="preserve">   1996年９月进入双汇PVDC公司，2002年９月进入销售公司蚌埠分公司，2003年３月任蚌埠渠道主管，2005年３月到2007年３月分别任南阳办事处主管、平顶山分销主管，2007年4月到2008年2月２月任哈尔滨办事处分销主管，2008年３月到2008年９月任京冀大区部长，2008年10月到2009年10月任邢台办事处经理，2009年11月到2011年11月任保定办事处经理，2011年12月到2012年２月任霸州办事处经理，2012年３月到2012年10月任宁波办事处经理，2012年11月到2014年３月负责全国商超主管，2014年４月到2014年12月任商超渠道副部长，2015年１月至2016年6月15日任吉林办事处经理，2016年6月16日到2017年2月17日任石家庄办事处经理。2017年2月18日到2017年3月5日任济宁办事处经理,2017年3月6日至2018年7月8日长春办事处经理。2017年7月9日到2017年10月8日任商丘办事处经理，2017年11月9日至今任贵阳办事处经理。</t>
    <phoneticPr fontId="75" type="noConversion"/>
  </si>
  <si>
    <t>毕业证和身份证上面的名字不一样</t>
    <phoneticPr fontId="5" type="noConversion"/>
  </si>
  <si>
    <t>肉制品事业部豫北大区郑州办事处经理</t>
    <phoneticPr fontId="5" type="noConversion"/>
  </si>
  <si>
    <t>李玉印</t>
  </si>
  <si>
    <t>411102196602213533</t>
  </si>
  <si>
    <t>中共中央党校</t>
  </si>
  <si>
    <t>党政管理</t>
  </si>
  <si>
    <t>函授</t>
  </si>
  <si>
    <t>肉制品事业部豫北大区开封办事处经理</t>
    <phoneticPr fontId="5" type="noConversion"/>
  </si>
  <si>
    <t>王存性</t>
  </si>
  <si>
    <t>410181198511267257</t>
  </si>
  <si>
    <t>北京人文大学</t>
  </si>
  <si>
    <t>财务审计</t>
  </si>
  <si>
    <t>大专</t>
    <phoneticPr fontId="5" type="noConversion"/>
  </si>
  <si>
    <t xml:space="preserve">   1995年9月至2000年9月在保卫处工作，2000年10月至2003年10月在储运公司工作，2003年11月至2005年7月任唐山分公司业务员，2005年7月至2006年7月任唐山分公司区域主管，2006年7月至2007年2月任石家庄分公司区域主管，2007年2月至2008年2月任成都分公司经理，2008年2月至09年2月任洛阳分公司经理,2009年2月至2009年10月任洛阳分公司经理，2009年11月至2011年3月任信阳办事处经理，2011年3月至2013年2月任驻马店办事处经理.2013年3月至2014年2月16日为郑州办事处经理,2014年2月17日至2014年5月16日任西安办事处经理，2014年5月17日至2017年2月10日任河北大区经理，2017年2月11日至2017年6月任豫北大区经理，2017年7月6日至2019年2月20日任重庆办事处任经理。2019年2月21日起任郑州办事处经理</t>
    <phoneticPr fontId="5" type="noConversion"/>
  </si>
  <si>
    <t xml:space="preserve">   2008年8至2009年4月任洛阳办事处业务员；2009年5月至2010年12月任新乡办事处业务员；2011年1月至2011年10月任郑州办事处业务员；2011年11月至2013年2月任驻马店办事处主管；2013年3月至2014年12月任驻马店办事处经理，2015年1月至2017年2月任郑州办事处经理，2017年3月至2017年12月任石家庄办事处经理，2018年1月至2018年10月任郑州办事处低温经理.2018年10月起开封办事处经理</t>
    <phoneticPr fontId="5" type="noConversion"/>
  </si>
  <si>
    <t>没有学习网证明</t>
    <phoneticPr fontId="5" type="noConversion"/>
  </si>
  <si>
    <t>肉制品事业部华东大区福州办事处经理</t>
    <phoneticPr fontId="5" type="noConversion"/>
  </si>
  <si>
    <t>侯云飞</t>
    <phoneticPr fontId="5" type="noConversion"/>
  </si>
  <si>
    <t>410602198208122516</t>
  </si>
  <si>
    <t>日语</t>
  </si>
  <si>
    <t>本科</t>
    <phoneticPr fontId="5" type="noConversion"/>
  </si>
  <si>
    <t>肉制品事业部山东大区德州办事处经理</t>
    <phoneticPr fontId="75" type="noConversion"/>
  </si>
  <si>
    <t>张伟杰</t>
  </si>
  <si>
    <t>411082198106061839</t>
  </si>
  <si>
    <t>河南科技学院</t>
  </si>
  <si>
    <t>生物工程</t>
  </si>
  <si>
    <t>统招</t>
    <phoneticPr fontId="75" type="noConversion"/>
  </si>
  <si>
    <t xml:space="preserve">   2005年7月至2007年6月在华懋双汇先后任班长及调度员；2007年6月至2007年12月任肉制品吉林办事处业务员；2007年12月至2008年6月任市场调研员；2008年6月至2009年9月任市场营销部市场督导；2009年9月至2011年9月任稽查中心市场稽查；2011年9月至2011年11月任乌鲁木齐办事处主管；2011年11月至2012年6月任晋城办事处经理；2012年6月至2013年2月任太原办事处经理；2013年2月至2015年6月任呼市办事处经理；2015年7月至2016年4月任晋中办事处经理；2016年5月-2017年12月任银川办事处经理，2017年12月至2018年10月任济南高温办事处经理，2018年10月至今任德州办事处经理</t>
    <phoneticPr fontId="75" type="noConversion"/>
  </si>
  <si>
    <t xml:space="preserve">   2006年6月-2007年9月双汇进出口公司；2007年10月-2009年1月双汇集团东京事务所；2009年2月至2010年2月肉制品事业部北京办事处，2010年3月至2011年10月肉制品市场信息员；2011年10月至2013年7月任南京办事处经理，2013年8月-2014年12月任扬州办事处经理，2015年1月至2015年10月起任京津大区销售部长，2015年11月至2016年9月任成都办事处经理，2016年9月26日至2017年2月16任苏州办事处经理，2017年2月16日至今任福建省级办事处经理</t>
    <phoneticPr fontId="5" type="noConversion"/>
  </si>
  <si>
    <t>肉制品事业部河北大区邯郸办事处经理</t>
    <phoneticPr fontId="5" type="noConversion"/>
  </si>
  <si>
    <t>王军涛</t>
    <phoneticPr fontId="5" type="noConversion"/>
  </si>
  <si>
    <t>411123197803206512</t>
    <phoneticPr fontId="5" type="noConversion"/>
  </si>
  <si>
    <t>河南省周口水利学校</t>
    <phoneticPr fontId="5" type="noConversion"/>
  </si>
  <si>
    <t>水利水电建筑</t>
    <phoneticPr fontId="5" type="noConversion"/>
  </si>
  <si>
    <t>中专</t>
    <phoneticPr fontId="5" type="noConversion"/>
  </si>
  <si>
    <t>统招</t>
    <phoneticPr fontId="5" type="noConversion"/>
  </si>
  <si>
    <t>郑州大学</t>
    <phoneticPr fontId="5" type="noConversion"/>
  </si>
  <si>
    <t>水利水电工程</t>
    <phoneticPr fontId="5" type="noConversion"/>
  </si>
  <si>
    <t>大专</t>
    <phoneticPr fontId="5" type="noConversion"/>
  </si>
  <si>
    <t>自考</t>
    <phoneticPr fontId="5" type="noConversion"/>
  </si>
  <si>
    <t>孙立</t>
  </si>
  <si>
    <t>411123197403038011</t>
  </si>
  <si>
    <t>开封医学高等专科学校</t>
  </si>
  <si>
    <t>社区医学</t>
  </si>
  <si>
    <t>2006年4月至2007年6月在双汇罐头厂任员工，2007年7月至2008年3月任重庆办事处业务，2008年4月至7月任洛阳办事处业务，2008年8月至2009年2月在许昌办事处任渠道主管，2009年3月至6月任杭州办事处业务，2009年7月至2012年2月任金华任分销主管，2012年3月-2013年4月任嘉峪关办事经理.2013年5月-2014年7月任乌鲁木齐办事处经理，2014年8月至2015年9月任重庆办事处业务主管，2015年10月至2016年2月丹东办事处经理，2016年3月至2017年2月任鞍山办事处经理，2017年3月至11月任东北新渠道经理，2017年12月至2018年12月任临沂综合办事处经理，2019年元月任濮阳办事处经理至今。</t>
    <phoneticPr fontId="75" type="noConversion"/>
  </si>
  <si>
    <t>肉制品事业部豫北濮阳办事处经理</t>
    <phoneticPr fontId="5" type="noConversion"/>
  </si>
  <si>
    <t>肉制品事业部业务一部高温渠道开发副部长</t>
    <phoneticPr fontId="5" type="noConversion"/>
  </si>
  <si>
    <t>何鹏</t>
    <phoneticPr fontId="5" type="noConversion"/>
  </si>
  <si>
    <t>41132819810309553X</t>
  </si>
  <si>
    <t>郑州航空工业管理学院</t>
    <phoneticPr fontId="5" type="noConversion"/>
  </si>
  <si>
    <t>经济学</t>
    <phoneticPr fontId="5" type="noConversion"/>
  </si>
  <si>
    <t xml:space="preserve">    2004年7月至2011年9月先后任肉制品事业部青岛、济南、大同、北京、保定办事处业务员；2011年10月至2012年7月任肉制品事业部市场部调研员；2012年8月至2013年10月任肉制品事业部江西大区部长；2013年11月至2015年2月任肉制品事业部大庆办事处经理；2015年3月至2016年2月任肉制品事业部惠州办事处经理；2016年3月至2017年1月任肉制品事业部海口办事处经理；2017年2月至4月任肉制品事业部新渠道广州办事处经理；2017年5月至9月任肉制品事业部无锡办事处经理；2017年10月至12月任肉制品事业部武汉办事处经理；2017年12月至今任肉制品事业部业务一部高温渠道开发副部长。</t>
    <phoneticPr fontId="5" type="noConversion"/>
  </si>
  <si>
    <t xml:space="preserve">    本次招聘肉制品事业部后备大区经理1个岗位，招聘3人，共报名14人。</t>
    <phoneticPr fontId="5" type="noConversion"/>
  </si>
  <si>
    <t>高中半年没有毕业，缺少第一学历，</t>
    <phoneticPr fontId="5" type="noConversion"/>
  </si>
  <si>
    <t>备注</t>
    <phoneticPr fontId="5" type="noConversion"/>
  </si>
  <si>
    <t>肉制品事业部后备大区经理</t>
    <phoneticPr fontId="5" type="noConversion"/>
  </si>
  <si>
    <t xml:space="preserve">   99年3月-2005年6月包装制业公司维修电工，05年7月-08年3月肉制品杭州分公司业务员，08年4月-09年6月苏皖大区徐州办事处业务员，09年7月-11年10月苏皖大区阜阳办事处业务主管，11年11月-12年7月安徽大区宿州办事处经理，12年8月-至13年10月任黑龙江大区齐齐哈尔办事处经理，13年11月-14年12月任德州办事处任一级业代；15年1月-15年2月任济宁办事处单县分销组业务主管；15年3月-15年8月济南办事处业务主管；15年9月至16年4月任济南办事处经理；16年5月至17年1月任华东温州办事处经理，17年2月至17年12月任浙江渠道经理，18年1月至今邯郸办事处经理。</t>
    <phoneticPr fontId="5" type="noConversion"/>
  </si>
  <si>
    <t xml:space="preserve">   2002年8月至2005年3月任华懋双汇成品一车间一线员工；2005年4月至2006年6月任华懋双汇成品一车间质量班长；2006年7月至2009年2月任华懋双汇调度室调度员；2009年3月至2012年3月任肉制品华东大区嘉兴办事处业务员；2012年4月至2013年4月任肉制品浙江大区杭州办事处业务员；2013年5月至7月任肉制品浙江大区温州办事处业务主管；2013年8月至2016年8月任肉制品华东大区杭州办事处业务主管；2016年9月至2017年1月任肉制品云贵大区曲靖办事处经理；2017年2月至12月任肉制品中南大区襄阳办事处经理；2018年1月至9月任肉制品华东大区杭州高温办事处经理；2018年10月至今任肉制品华东大区上海办事处经理。</t>
    <phoneticPr fontId="75" type="noConversion"/>
  </si>
  <si>
    <t>田鹏起</t>
    <phoneticPr fontId="5" type="noConversion"/>
  </si>
  <si>
    <t>411102197609112035</t>
  </si>
  <si>
    <t>焊工</t>
  </si>
  <si>
    <t>肉制品事业部华南大区深圳办事处经理</t>
    <phoneticPr fontId="5" type="noConversion"/>
  </si>
  <si>
    <t>陈春强</t>
    <phoneticPr fontId="75" type="noConversion"/>
  </si>
  <si>
    <t>肉制品事业部华东大区杭州办事处经理</t>
    <phoneticPr fontId="75" type="noConversion"/>
  </si>
  <si>
    <t>机械制造</t>
    <phoneticPr fontId="75" type="noConversion"/>
  </si>
  <si>
    <t>中专</t>
    <phoneticPr fontId="75" type="noConversion"/>
  </si>
  <si>
    <t>统招</t>
    <phoneticPr fontId="75" type="noConversion"/>
  </si>
  <si>
    <t>王云峰</t>
    <phoneticPr fontId="75" type="noConversion"/>
  </si>
  <si>
    <t>肉制品事业部江苏大区南京办事处经理</t>
    <phoneticPr fontId="5" type="noConversion"/>
  </si>
  <si>
    <t>中专</t>
    <phoneticPr fontId="75" type="noConversion"/>
  </si>
  <si>
    <t>制浆造纸工艺</t>
    <phoneticPr fontId="75" type="noConversion"/>
  </si>
  <si>
    <t>胡旭彬</t>
    <phoneticPr fontId="75" type="noConversion"/>
  </si>
  <si>
    <t>肉制品事业部江苏大区南通办事处经理</t>
    <phoneticPr fontId="5" type="noConversion"/>
  </si>
  <si>
    <t>建筑装饰技术</t>
    <phoneticPr fontId="5" type="noConversion"/>
  </si>
  <si>
    <t>李玉印</t>
    <phoneticPr fontId="75" type="noConversion"/>
  </si>
  <si>
    <t>河南平玉一高</t>
    <phoneticPr fontId="75" type="noConversion"/>
  </si>
  <si>
    <t>无</t>
    <phoneticPr fontId="75" type="noConversion"/>
  </si>
  <si>
    <t>高中</t>
    <phoneticPr fontId="75" type="noConversion"/>
  </si>
  <si>
    <t>中招</t>
    <phoneticPr fontId="75" type="noConversion"/>
  </si>
  <si>
    <t>中共中央党校</t>
    <phoneticPr fontId="75" type="noConversion"/>
  </si>
  <si>
    <t>党政管理</t>
    <phoneticPr fontId="75" type="noConversion"/>
  </si>
  <si>
    <t>王存性</t>
    <phoneticPr fontId="75" type="noConversion"/>
  </si>
  <si>
    <t>肉制品事业部豫北大区开封办事处经理</t>
    <phoneticPr fontId="5" type="noConversion"/>
  </si>
  <si>
    <t>北京人文大学</t>
    <phoneticPr fontId="75" type="noConversion"/>
  </si>
  <si>
    <t>财务审计</t>
    <phoneticPr fontId="75" type="noConversion"/>
  </si>
  <si>
    <t xml:space="preserve">   2002年8月至2005年3月任华懋双汇成品一车间一线员工；2005年4月至2006年6月任华懋双汇成品一车间质量班长；2006年7月至2009年2月任华懋双汇调度室调度员；2009年3月至2012年3月任肉制品华东大区嘉兴办事处业务员；2012年4月至2013年4月任肉制品浙江大区杭州办事处业务员；2013年5月至7月任肉制品浙江大区温州办事处业务主管；2013年8月至2016年8月任肉制品华东大区杭州办事处业务主管；2016年9月至2017年1月任肉制品云贵大区曲靖办事处经理；2017年2月至12月任肉制品中南大区襄阳办事处经理；2018年1月至9月任肉制品华东大区杭州高温办事处经理；2018年10月至今任肉制品华东大区上海办事处经理。</t>
    <phoneticPr fontId="75" type="noConversion"/>
  </si>
  <si>
    <t xml:space="preserve">   2003年8月任华懋双汇包装车间一线员工；2003年9月至2004年12月任肉制品江苏大区南京办事处业务员；2005年1月至2006年11月任肉制品山东大区济宁办事处业务员；2006年12月至2007年3月任肉制品事业部市场督导；2007年4月至2008年5月任集团公司市场营销中心市场督导；2008年6月至2009年11月任肉制品事业部销售部市场分析员兼金华火腿推广；2009年12月至2010年10月任肉制品云贵大区大区部长；2010年11月至2011年7月任肉制品云贵大区贵阳办事处经理；2011年8月至2015年3月任肉制品云贵大区曲靖办事处经理；2015年4月至2017年7月任肉制品云贵大区大理办事处经理；2017年8月至12月任肉制品豫北大区安阳办事处经理；2018年1月至今任肉制品豫北大区新乡办事处经理。</t>
    <phoneticPr fontId="75" type="noConversion"/>
  </si>
  <si>
    <t xml:space="preserve">   2003年9月至2004年4月任华懋双汇一线员工；2004年5月至2005年1月任肉业饲料厂一线员工；2005年2月至2007年2月任养殖事业部综合部员工；2007年3月至2008年3月任物流投资公司业务部业务主管；2008年4月至7月任肉制品华东大区上海办事处业务员；2008年8月至2009年6月任肉制品华东大区嘉兴办事处业务员；2009年7月至2012年2月任肉制品华东大区宁波办事处业务员；2012年3月至12月任肉制品华东大区台州办事处业务主管；2013年1月至7月任肉制品华东大区嘉兴办事处业务主管；2013年8月至2014年2月任肉制品浙江大区衢州办事处经理；2014年3月至2015年4月任肉制品浙江大区金华办事处经理；2015年5月至今任肉制品华东大区宁波办事处经理。</t>
    <phoneticPr fontId="75" type="noConversion"/>
  </si>
  <si>
    <t>肉制品事业部后备大区经理</t>
    <phoneticPr fontId="75" type="noConversion"/>
  </si>
  <si>
    <t>河南省周口
水利学校</t>
    <phoneticPr fontId="5" type="noConversion"/>
  </si>
  <si>
    <t>水利水
电建筑</t>
    <phoneticPr fontId="5" type="noConversion"/>
  </si>
  <si>
    <t>水利水
电工程</t>
    <phoneticPr fontId="5" type="noConversion"/>
  </si>
  <si>
    <t>开封医学高等
专科学校</t>
    <phoneticPr fontId="75" type="noConversion"/>
  </si>
  <si>
    <t>郑州航空工业
管理学院</t>
    <phoneticPr fontId="5" type="noConversion"/>
  </si>
  <si>
    <t>漯河机械制造
技工学校</t>
    <phoneticPr fontId="5" type="noConversion"/>
  </si>
  <si>
    <t>肉制品事业部后备大区经理</t>
    <phoneticPr fontId="75" type="noConversion"/>
  </si>
  <si>
    <t>肉制品事业部后备大区经理</t>
    <phoneticPr fontId="75" type="noConversion"/>
  </si>
  <si>
    <t>肉制品事业部后备大区经理</t>
    <phoneticPr fontId="75" type="noConversion"/>
  </si>
  <si>
    <t>河南省轻
工业学校</t>
    <phoneticPr fontId="75" type="noConversion"/>
  </si>
  <si>
    <t>计算机
应用</t>
    <phoneticPr fontId="5" type="noConversion"/>
  </si>
  <si>
    <t>漯河市工
业学校</t>
    <phoneticPr fontId="5" type="noConversion"/>
  </si>
  <si>
    <t>漯河市技
工学校</t>
    <phoneticPr fontId="5" type="noConversion"/>
  </si>
  <si>
    <t>计算机
应用</t>
    <phoneticPr fontId="5" type="noConversion"/>
  </si>
  <si>
    <t>肉制品事业部豫北大区濮阳办事处经理</t>
    <phoneticPr fontId="5" type="noConversion"/>
  </si>
  <si>
    <t>肉制品事业部业务一部高温渠道开发
副部长</t>
    <phoneticPr fontId="5" type="noConversion"/>
  </si>
  <si>
    <t>河南城建高等
专科学院</t>
    <phoneticPr fontId="75" type="noConversion"/>
  </si>
  <si>
    <t>河南省罗山县中
等职业学校</t>
    <phoneticPr fontId="75" type="noConversion"/>
  </si>
  <si>
    <t xml:space="preserve">   2000年3月至2002年7月任罐头公司王中王二车间杀菌班长；2002年8月至2006年2月任肉制品东南大区南昌办事处业务员；2006年3月至2007年2月任肉制品山东大区济宁办事处业务员；2007年3月至2009年3月任肉制品山东大区济南办事处业务员；2009年4月至2011年11月任肉制品山东大区济宁办事处业务员；2011年12月至2012月1月任肉制品山东大区青岛办事处业务员；2012月2月至4月任肉制品山东大区济宁办事处业务员；2012年5月至2013年10月任肉制品山东大区济宁办事处业务主管；2013年11月至2015年2月任肉制品陕宁大区延安办事处经理；2015年3月至6月任肉制品黑吉大区部长；2015年7月至2016年12月任肉制品黑吉大区大庆办事处经理；2017年1月至12月任肉制品东北大区吉林办事处经理；2018年1月至9月任肉制品江苏大区南京高温办事处经理；2018年10月至今任肉制品江苏大区南京办事处经理。</t>
    <phoneticPr fontId="5" type="noConversion"/>
  </si>
  <si>
    <t>芜湖工厂</t>
    <phoneticPr fontId="75" type="noConversion"/>
  </si>
  <si>
    <t xml:space="preserve">   2008年8月至2009年4月任肉制品华中大区洛阳办事处业务员；2009年5月至2010年12月任肉制品华中大区新乡办事处业务员；2011年1月至10月任肉制品河南大区郑州办事处业务员；2011年11月至2013年2月任肉制品河南大区驻马店办事处业务主管；2013年3月至2014年12月任肉制品豫南大区驻马店办事处经理；2015年1月至2017年2月任肉制品豫北大区郑州办事处经理；2017年3月至12月任肉制品华北大区石家庄办事处经理；2018年1月至9月任肉制品豫北大区郑州低温办事处经理；2018年10月至今任肉制品豫北大区开封办事处经理。</t>
    <phoneticPr fontId="5" type="noConversion"/>
  </si>
  <si>
    <t>说不报了</t>
    <phoneticPr fontId="75" type="noConversion"/>
  </si>
  <si>
    <t xml:space="preserve">   2000年10月至2003年6月任股份屠宰厂分割车间一线员工；2003年7月至2009年1月先后任股份万吨冷库库管员、班长；2009年2月至2012年2月任肉制品黑吉大区哈尔滨办事处业务员；2012年3月至2014年5月任肉制品黑吉大区哈尔滨办事处分销主管；2014年6月至2016年2月先后任肉制品黑龙江大区商超部长、黑吉大区销售管理部长；2016年3月至2017年12月任肉制品黑吉大区四平办事处经理；2018年1月至3月任肉制品苏皖大区南京低温办事处经理；2018年4月至9月任肉制品江苏大区南京低温办事处经理；2018年10月至今任肉制品江苏大区南通办事处经理。</t>
    <phoneticPr fontId="5" type="noConversion"/>
  </si>
  <si>
    <t xml:space="preserve">   1995年9月至2000年9月任保卫处警卫班长；2000年10月至2003年10月任储运公司调度；2003年11月至2005年7月任肉制品京津大区唐山分公司业务员；2005年8月至2006年7月任肉制品京津大区唐山分公司区域主管；2006年8月至2007年2月任肉制品京津大区石家庄分公司区域主管；2007年3月至2008年2月任肉制品西南大区成都分公司经理；2008年3月至2009年2月任肉制品华中大区洛阳分公司经理；2009年3月至10月任肉制品华中大区洛阳分公司经理；2009年11月至2011年3月任肉制品华中大区信阳办事处经理；2011年4月至2013年2月任肉制品河南大区驻马店办事处经理；2013年3月至2014年2月任肉制品河南大区郑州办事处经理；2014年3月至5月任肉制品陕宁大区西安办事处经理；2014年6月至2017年2月任肉制品河北大区经理；2017年3月至6月任肉制品豫北大区经理；2017年7月至12月任肉制品西南大区重庆省级办事处经理；2018年1月至9月任肉制品川渝大区重庆高温办事处任经理；2018年10月至2019年2月任肉制品川渝大区重庆办事处经理；2019年3月至今任肉制品郑州办事处经理。</t>
    <phoneticPr fontId="5" type="noConversion"/>
  </si>
  <si>
    <t xml:space="preserve">   2006年4月至2007年6月任双汇罐头厂一线员工；2007年7月至2008年3月任肉制品川渝大区重庆办事处业务员；2008年4月至7月任肉制品河南大区洛阳办事处业务员；2008年8月至2009年2月任肉制品河南大区许昌办事处渠道主管；2009年3月至6月任肉制品华东大区杭州办事处业务员；2009年7月至2012年2月任肉制品华东大区金华办事处业务主管；2012年3月至2013年4月任肉制品西北大区嘉峪关办事处经理；2013年5月至2014年7月任肉制品西北大区乌鲁木齐办事处经理；2014年8月至2015年9月任肉制品川渝大区重庆办事处业务主管；2015年10月至2016年2月任肉制品辽宁大区丹东办事处经理；2016年3月至2017年2月任肉制品辽宁大区鞍山办事处经理；2017年3月至11月任肉制品东北大区新渠道经理；2017年12月至2018年12月任肉制品山东大区临沂综合办事处经理；2019年1月至今任肉制品豫北大区濮阳办事处经理。</t>
    <phoneticPr fontId="75" type="noConversion"/>
  </si>
  <si>
    <t xml:space="preserve">   1996年4月至1999年8月任华懋双汇结扎车间结扎机手；1999年9月至2000年3月任肉制品华东大区上海低温办业务员；2000年4月至2002年3月先后任肉制品华中大区合肥低温办业务员、业务主管；2002年4月至2004年3月任肉制品事业部华中大区低温部长；2004年4月至2005年2月任肉制品事业部销售部台湾烤香肠专职推广业务员；2005年3月至2006年4月任肉制品山东大区青岛办事处业务主管；2006年5月至6月任肉制品市场部监装；2006年7月至2007年8月任肉制品华东大区杭州办事处业务员；2007年9月至2013年5月任肉制品华东大区宁波办事处业务主管；2013年6月至11月任肉制品华东大区杭州办事处业务主管；2013年12月至2016年3月任肉制品晋蒙大区晋城办事处经理；2016年4月至6月任肉制品山西大区运城办事处经理；2016年7月至2017年12月任肉制品华东大区杭州办事处经理；2018年1月至9月任肉制品华东大区杭州低温办事处经理；2018年10月至今任肉制品华东大区杭州办事处经理。</t>
    <phoneticPr fontId="75" type="noConversion"/>
  </si>
  <si>
    <t xml:space="preserve">   1999年3月至2005年6月任包装制业公司维修电工；2005年7月至2008年3月任肉制品华东大区杭州分公司业务员；2008年4月至2009年6月任肉制品苏皖大区徐州办事处业务员；2009年7月至2011年10月任肉制品苏皖大区阜阳办事处业务主管；2011年11月至2012年7月任肉制品安徽大区宿州办事处经理；2012年8月至2013年10月任肉制品黑龙江大区齐齐哈尔办事处经理；2013年11月至2014年12月任肉制品鲁北大区德州办事处任业务员；2015年1月至2月任肉制品山东大区济宁办事处业务主管；2015年3月至8月任肉制品山东大区济南办事处业务主管；2015年9月至2016年4月任肉制品山东大区济南办事处经理；2016年5月至2017年1月任肉制品华东大区温州办事处经理；2017年2月至12月任肉制品华东大区浙江新渠道经理；2018年1月至今任肉制品河北大区邯郸办事处经理。</t>
    <phoneticPr fontId="5" type="noConversion"/>
  </si>
  <si>
    <t xml:space="preserve">   1999年3月至2001年2月任一分厂机加工车间一线员工；2001年3月至2006年6月任动力公司机加工车间调度班长；2006年7月至2009年9月任华南大区深圳办事处业务员；2009年10月至2010年9月任肉制品华南大区深圳办事处分销主管；2010年10月至2011年4月任香港公司业务主管；2011年5月至7月任肉制品华南大区湛江办事处分销主管；2011年8月至10月任肉制品华南大区中山办事处分销主管；2011年11月至2012年4月任肉制品华南大区深圳办事处分销主管；2012年5月至2014年12月任肉制品云贵大区贵阳办事处经理；2015年1月至2017年1月任肉制品山东大区济宁办事处经理；2017年2月至12月任肉制品山东大区济南省级办事处经理；2018年1月至3月任肉制品山东大区中式办事处经理；2018年4月至9月任肉制品华南大区深圳高温办事处经理；2018年10月至今任肉制品华南大区深圳办事处经理。</t>
    <phoneticPr fontId="5" type="noConversion"/>
  </si>
  <si>
    <t xml:space="preserve">   2005年7月至2007年6月先后任华懋双汇员工、班长、调度员；2007年7月至12月任肉制品东北大区吉林办事处业务员；2008年1月至6月任肉制品市场部市场调研员；2008年7月至2009年8月任双汇发展市场营销部市场督导；2009年9月至2011年9月任稽查中心市场稽查员；2011年10月至11月任肉制品西北大区乌鲁木齐办事处业务主管；2011年12月至2012年6月任肉制品晋蒙大区晋城办事处经理；2012年7月至2013年2月任肉制品晋蒙大区太原办事处经理；2013年3月至2015年6月任肉制品晋蒙大区呼和浩特办事处经理；2015年7月至2016年4月任肉制品晋蒙大区晋中办事处经理；2016年5月至2017年12月任肉制品陕宁大区银川办事处经理；2018年1月至9月任肉制品山东大区济南高温办事处经理；2018年10月至今任肉制品山东大区德州办事处经理。</t>
    <phoneticPr fontId="75" type="noConversion"/>
  </si>
  <si>
    <t xml:space="preserve">   2006年6月至2007年9月任双汇进出口公司对日出口；2007年10月至2009年1月任双汇集团东京事务所职员；2009年2月至2010年2月任肉制品京津大区北京办事处业务员；2010年3月至2011年10月任肉制品市场信息员；2011年11月至2013年7月任肉制品苏皖大区南京办事处经理；2013年8月至2014年12月任肉制品苏皖大区扬州办事处经理；2015年1月至10月任肉制品京津大区销售部长；2015年11月至2016年9月任肉制品川渝大区成都办事处经理；2016年10月至2017年2月任肉制品江苏大区苏州办事处经理；2017年3月至12月任肉制品华东大区福州省级办事处经理；2018年1月至9月任肉制品华东大区福州高温办事处经理；2018年10月至今任肉制品华东大区福州办事处经理。</t>
    <phoneticPr fontId="5" type="noConversion"/>
  </si>
  <si>
    <t xml:space="preserve">    2004年7月至2011年9月先后任肉制品事业部青岛、济南、大同、北京、保定办事处业务员；2011年10月至2012年7月任肉制品事业部市场部调研员；2012年8月至2013年10月任肉制品事业部江西大区部长；2013年11月至2015年2月任肉制品事业部大庆办事处经理；2015年3月至2016年2月任肉制品事业部惠州办事处经理；2016年3月至2017年1月任肉制品事业部海口办事处经理；2017年2月至4月任肉制品事业部新渠道广州办事处经理；2017年5月至9月任肉制品事业部无锡办事处经理；2017年10月至12月任肉制品事业部武汉办事处经理；2017年12月至今任肉制品事业部业务一部高温渠道开发副部长。</t>
    <phoneticPr fontId="5" type="noConversion"/>
  </si>
  <si>
    <t xml:space="preserve">    本次招聘肉制品事业部后备大区经理1个岗位，招聘3人，共报名13人。</t>
    <phoneticPr fontId="5" type="noConversion"/>
  </si>
  <si>
    <t>竞聘岗位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</si>
</sst>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7">
    <numFmt numFmtId="41" formatCode="_ * #,##0_ ;_ * \-#,##0_ ;_ * &quot;-&quot;_ ;_ @_ "/>
    <numFmt numFmtId="43" formatCode="_ * #,##0.00_ ;_ * \-#,##0.00_ ;_ * &quot;-&quot;??_ ;_ @_ "/>
    <numFmt numFmtId="176" formatCode="yyyy&quot;年&quot;m&quot;月&quot;;@"/>
    <numFmt numFmtId="177" formatCode="_-* #,##0.0000000000_-;\-* #,##0.0000000000_-;_-* \-??_-;_-@_-"/>
    <numFmt numFmtId="178" formatCode="0.0%"/>
    <numFmt numFmtId="179" formatCode="#,##0;\-#,##0;&quot;-&quot;"/>
    <numFmt numFmtId="180" formatCode="\(#,##0&quot;) &quot;"/>
    <numFmt numFmtId="181" formatCode="[Blue]0.0%;[Blue]\(0.0%\)"/>
    <numFmt numFmtId="182" formatCode="0.0%;\(0.0%\)"/>
    <numFmt numFmtId="183" formatCode="[Red]0.0%;[Red]\(0.0%\)"/>
    <numFmt numFmtId="184" formatCode="[Blue]#,##0_);[Blue]\(#,##0\)"/>
    <numFmt numFmtId="185" formatCode="#,##0_);[Blue]\(#,##0\)"/>
    <numFmt numFmtId="186" formatCode="\$#,##0;[Red]&quot;$$$$$$$-&quot;#,##0"/>
    <numFmt numFmtId="187" formatCode="#,##0;\(#,##0\)"/>
    <numFmt numFmtId="188" formatCode="#,##0.0_);\(#,##0.0\)"/>
    <numFmt numFmtId="189" formatCode="#,##0.0"/>
    <numFmt numFmtId="190" formatCode="\$#,##0_);&quot;($&quot;#,##0\)"/>
    <numFmt numFmtId="191" formatCode="\$#,##0.00_);&quot;($&quot;#,##0.00\)"/>
    <numFmt numFmtId="192" formatCode="\$#,##0.00;&quot;($&quot;#,##0.00\)"/>
    <numFmt numFmtId="193" formatCode="yyyy\-m\-d"/>
    <numFmt numFmtId="194" formatCode="\$#,##0;&quot;($&quot;#,##0\)"/>
    <numFmt numFmtId="195" formatCode="#,##0.000000"/>
    <numFmt numFmtId="196" formatCode="0.00000000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_(\$* #,##0_);_(\$* \(#,##0\);_(\$* \-_);_(@_)"/>
    <numFmt numFmtId="200" formatCode="_(\$* #,##0.00_);_(\$* \(#,##0.00\);_(\$* \-??_);_(@_)"/>
    <numFmt numFmtId="201" formatCode="_-* #,##0_-;\-* #,##0_-;_-* \-??_-;_-@_-"/>
    <numFmt numFmtId="202" formatCode="0.00000000000_);[Red]\(0.00000000000\)"/>
    <numFmt numFmtId="203" formatCode="&quot;&quot;?#,##0&quot;;&quot;\(&quot;?#,##0\)&quot;"/>
    <numFmt numFmtId="204" formatCode="0%;\(0%\)"/>
    <numFmt numFmtId="205" formatCode="_ * #,##0.00_ ;_ * \-#,##0.00_ ;_ * \-??_ ;_ @_ "/>
    <numFmt numFmtId="206" formatCode="#,##0_);\(#,##0_)"/>
    <numFmt numFmtId="207" formatCode="_-* #,##0\ _k_r_-;\-* #,##0\ _k_r_-;_-* &quot;- &quot;_k_r_-;_-@_-"/>
    <numFmt numFmtId="208" formatCode="_-* #,##0.00\ _k_r_-;\-* #,##0.00\ _k_r_-;_-* \-??\ _k_r_-;_-@_-"/>
    <numFmt numFmtId="209" formatCode="&quot;綅t&quot;#,##0_);[Red]&quot;(綅t&quot;#,##0\)"/>
    <numFmt numFmtId="210" formatCode="&quot;&quot;?\t#,##0_)&quot;;[RED]\(?&quot;&quot;\t#,##0\)&quot;"/>
    <numFmt numFmtId="211" formatCode="\\#,##0.00;[Red]&quot;\-&quot;#,##0.00"/>
    <numFmt numFmtId="212" formatCode="\\#,##0;[Red]&quot;\-&quot;#,##0"/>
    <numFmt numFmtId="213" formatCode="_-\$* #,##0_-;&quot;-$&quot;* #,##0_-;_-\$* \-_-;_-@_-"/>
    <numFmt numFmtId="214" formatCode="_-\$* #,##0.00_-;&quot;-$&quot;* #,##0.00_-;_-\$* \-??_-;_-@_-"/>
    <numFmt numFmtId="215" formatCode="_ * #,##0_ ;_ * \-#,##0_ ;_ * \-_ ;_ @_ "/>
    <numFmt numFmtId="216" formatCode="_ \\* #,##0_ ;_ \\* \-#,##0_ ;_ \\* \-_ ;_ @_ "/>
    <numFmt numFmtId="217" formatCode="_ \\* #,##0.00_ ;_ \\* \-#,##0.00_ ;_ \\* \-??_ ;_ @_ "/>
    <numFmt numFmtId="218" formatCode="0.0000000"/>
    <numFmt numFmtId="219" formatCode="&quot;￥&quot;#,##0.00;[Red]&quot;￥-&quot;#,##0.00"/>
    <numFmt numFmtId="220" formatCode="0.000000"/>
    <numFmt numFmtId="221" formatCode="&quot;$&quot;#,##0.00_)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(&quot;$&quot;#,##0.00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)"/>
    <numFmt numFmtId="222" formatCode="_-* #,##0_-;\-* #,##0_-;_-* \-_-;_-@_-"/>
    <numFmt numFmtId="223" formatCode="_-* #,##0.00_-;\-* #,##0.00_-;_-* \-??_-;_-@_-"/>
    <numFmt numFmtId="224" formatCode="_-* #,##0.0000000000_-;\-* #,##0.0000000000_-;_-* &quot;-&quot;??_-;_-@_-"/>
    <numFmt numFmtId="225" formatCode="&quot;$&quot;#,##0;[Red]&quot;$&quot;&quot;$&quot;&quot;$&quot;&quot;$&quot;&quot;$&quot;&quot;$&quot;&quot;$&quot;\-#,##0"/>
    <numFmt numFmtId="226" formatCode="&quot;$&quot;#,##0_);\(&quot;$&quot;#,##0\)"/>
    <numFmt numFmtId="227" formatCode="&quot;$&quot;#,##0.00_);\(&quot;$&quot;#,##0.00\)"/>
    <numFmt numFmtId="228" formatCode="\$#,##0.00;\(\$#,##0.00\)"/>
    <numFmt numFmtId="229" formatCode="\$#,##0;\(\$#,##0\)"/>
    <numFmt numFmtId="230" formatCode="&quot;?#,##0;\(&quot;?#,##0\)"/>
  </numFmts>
  <fonts count="90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b/>
      <sz val="16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4"/>
      <name val="黑体"/>
      <family val="3"/>
      <charset val="134"/>
    </font>
    <font>
      <sz val="14"/>
      <name val="楷体_GB2312"/>
      <family val="3"/>
      <charset val="134"/>
    </font>
    <font>
      <sz val="12"/>
      <name val="宋体"/>
      <family val="3"/>
      <charset val="134"/>
    </font>
    <font>
      <sz val="16"/>
      <name val="黑体"/>
      <family val="3"/>
      <charset val="134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Geneva"/>
      <family val="2"/>
    </font>
    <font>
      <sz val="11"/>
      <color indexed="9"/>
      <name val="宋体"/>
      <family val="3"/>
      <charset val="134"/>
    </font>
    <font>
      <b/>
      <sz val="10"/>
      <name val="Arial"/>
      <family val="2"/>
    </font>
    <font>
      <b/>
      <sz val="13"/>
      <name val="Times New Roman"/>
      <family val="1"/>
    </font>
    <font>
      <b/>
      <sz val="10"/>
      <name val="MS Sans Serif"/>
      <family val="2"/>
    </font>
    <font>
      <b/>
      <sz val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u/>
      <sz val="10"/>
      <color indexed="2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/>
      <sz val="12"/>
      <color indexed="12"/>
      <name val="宋体"/>
      <family val="3"/>
      <charset val="134"/>
    </font>
    <font>
      <b/>
      <sz val="11"/>
      <name val="Arial"/>
      <family val="2"/>
    </font>
    <font>
      <sz val="7"/>
      <name val="Small Fonts"/>
      <family val="2"/>
    </font>
    <font>
      <sz val="10"/>
      <color indexed="8"/>
      <name val="MS Sans Serif"/>
      <family val="2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9"/>
      <name val="Times New Roman"/>
      <family val="1"/>
    </font>
    <font>
      <sz val="10"/>
      <name val="Courier New"/>
      <family val="3"/>
    </font>
    <font>
      <sz val="11"/>
      <name val="明朝"/>
      <family val="1"/>
      <charset val="255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0"/>
      <name val="明朝"/>
      <family val="1"/>
      <charset val="255"/>
    </font>
    <font>
      <sz val="11"/>
      <color indexed="20"/>
      <name val="宋体"/>
      <family val="3"/>
      <charset val="134"/>
    </font>
    <font>
      <sz val="11"/>
      <color indexed="20"/>
      <name val="Times New Roman"/>
      <family val="1"/>
    </font>
    <font>
      <sz val="11"/>
      <color indexed="20"/>
      <name val="Tahoma"/>
      <family val="2"/>
    </font>
    <font>
      <sz val="12"/>
      <color indexed="20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sz val="11"/>
      <color theme="1"/>
      <name val="Tahoma"/>
      <family val="2"/>
    </font>
    <font>
      <u/>
      <sz val="10.199999999999999"/>
      <color indexed="12"/>
      <name val="宋体"/>
      <family val="3"/>
      <charset val="134"/>
    </font>
    <font>
      <u/>
      <sz val="11.2"/>
      <color indexed="12"/>
      <name val="楷体_GB2312"/>
      <family val="3"/>
      <charset val="134"/>
    </font>
    <font>
      <sz val="11"/>
      <color indexed="17"/>
      <name val="宋体"/>
      <family val="3"/>
      <charset val="134"/>
    </font>
    <font>
      <sz val="11"/>
      <color indexed="17"/>
      <name val="Times New Roman"/>
      <family val="1"/>
    </font>
    <font>
      <sz val="11"/>
      <color indexed="17"/>
      <name val="Tahoma"/>
      <family val="2"/>
    </font>
    <font>
      <sz val="12"/>
      <color indexed="17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name val="돋움"/>
      <family val="2"/>
    </font>
    <font>
      <sz val="11"/>
      <name val="蹈框"/>
      <family val="2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新細明體"/>
      <family val="1"/>
    </font>
    <font>
      <b/>
      <sz val="20"/>
      <name val="黑体"/>
      <family val="3"/>
      <charset val="134"/>
    </font>
    <font>
      <b/>
      <sz val="22"/>
      <name val="黑体"/>
      <family val="3"/>
      <charset val="134"/>
    </font>
    <font>
      <b/>
      <sz val="40"/>
      <name val="黑体"/>
      <family val="3"/>
      <charset val="134"/>
    </font>
    <font>
      <sz val="25"/>
      <name val="黑体"/>
      <family val="3"/>
      <charset val="134"/>
    </font>
    <font>
      <sz val="22"/>
      <name val="黑体"/>
      <family val="3"/>
      <charset val="134"/>
    </font>
    <font>
      <sz val="22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20"/>
      <name val="黑体"/>
      <family val="3"/>
      <charset val="134"/>
    </font>
    <font>
      <sz val="22"/>
      <color theme="1"/>
      <name val="宋体"/>
      <family val="2"/>
      <scheme val="minor"/>
    </font>
    <font>
      <sz val="22"/>
      <color indexed="8"/>
      <name val="宋体"/>
      <family val="3"/>
      <charset val="134"/>
    </font>
    <font>
      <sz val="22"/>
      <color indexed="8"/>
      <name val="黑体"/>
      <family val="3"/>
      <charset val="134"/>
    </font>
    <font>
      <sz val="22"/>
      <color rgb="FFFF0000"/>
      <name val="黑体"/>
      <family val="3"/>
      <charset val="134"/>
    </font>
    <font>
      <sz val="22"/>
      <name val="华文细黑"/>
      <family val="3"/>
      <charset val="134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b/>
      <sz val="12"/>
      <name val="Helv"/>
      <family val="2"/>
    </font>
    <font>
      <b/>
      <sz val="11"/>
      <name val="Helv"/>
      <family val="2"/>
    </font>
    <font>
      <sz val="22"/>
      <name val="宋体"/>
      <family val="3"/>
      <charset val="134"/>
    </font>
    <font>
      <sz val="14"/>
      <color rgb="FF0000FF"/>
      <name val="黑体"/>
      <family val="3"/>
      <charset val="134"/>
    </font>
    <font>
      <sz val="22"/>
      <name val="宋体"/>
      <family val="3"/>
      <charset val="134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596">
    <xf numFmtId="0" fontId="0" fillId="0" borderId="0"/>
    <xf numFmtId="0" fontId="2" fillId="0" borderId="0">
      <alignment vertical="top"/>
    </xf>
    <xf numFmtId="0" fontId="7" fillId="0" borderId="0">
      <alignment vertical="top"/>
    </xf>
    <xf numFmtId="0" fontId="8" fillId="0" borderId="0">
      <alignment vertical="top"/>
    </xf>
    <xf numFmtId="37" fontId="8" fillId="0" borderId="2" applyAlignment="0"/>
    <xf numFmtId="3" fontId="8" fillId="0" borderId="2" applyAlignment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1" fillId="0" borderId="0"/>
    <xf numFmtId="0" fontId="11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1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7" fontId="8" fillId="0" borderId="0" applyFill="0" applyBorder="0" applyAlignment="0" applyProtection="0"/>
    <xf numFmtId="0" fontId="11" fillId="0" borderId="0"/>
    <xf numFmtId="0" fontId="8" fillId="0" borderId="0"/>
    <xf numFmtId="0" fontId="8" fillId="0" borderId="0"/>
    <xf numFmtId="178" fontId="8" fillId="0" borderId="0" applyFill="0" applyBorder="0" applyAlignment="0" applyProtection="0"/>
    <xf numFmtId="10" fontId="8" fillId="0" borderId="0" applyFill="0" applyBorder="0" applyAlignment="0" applyProtection="0"/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2" fillId="0" borderId="0" applyBorder="0"/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0" borderId="0"/>
    <xf numFmtId="0" fontId="8" fillId="0" borderId="0" applyNumberFormat="0"/>
    <xf numFmtId="179" fontId="10" fillId="0" borderId="0" applyFill="0" applyBorder="0" applyAlignment="0"/>
    <xf numFmtId="180" fontId="12" fillId="0" borderId="0" applyFill="0" applyBorder="0" applyAlignment="0"/>
    <xf numFmtId="181" fontId="12" fillId="0" borderId="0" applyFill="0" applyBorder="0" applyAlignment="0"/>
    <xf numFmtId="182" fontId="12" fillId="0" borderId="0" applyFill="0" applyBorder="0" applyAlignment="0"/>
    <xf numFmtId="183" fontId="12" fillId="0" borderId="0" applyFill="0" applyBorder="0" applyAlignment="0"/>
    <xf numFmtId="184" fontId="12" fillId="0" borderId="0" applyFill="0" applyBorder="0" applyAlignment="0"/>
    <xf numFmtId="185" fontId="12" fillId="0" borderId="0" applyFill="0" applyBorder="0" applyAlignment="0"/>
    <xf numFmtId="180" fontId="12" fillId="0" borderId="0" applyFill="0" applyBorder="0" applyAlignment="0"/>
    <xf numFmtId="0" fontId="15" fillId="0" borderId="0"/>
    <xf numFmtId="0" fontId="16" fillId="0" borderId="3" applyNumberFormat="0" applyFill="0" applyProtection="0">
      <alignment horizontal="center"/>
    </xf>
    <xf numFmtId="0" fontId="17" fillId="0" borderId="0" applyNumberFormat="0" applyFill="0" applyBorder="0" applyAlignment="0" applyProtection="0"/>
    <xf numFmtId="0" fontId="18" fillId="0" borderId="4">
      <alignment horizontal="center"/>
    </xf>
    <xf numFmtId="186" fontId="12" fillId="0" borderId="0"/>
    <xf numFmtId="186" fontId="12" fillId="0" borderId="0"/>
    <xf numFmtId="186" fontId="12" fillId="0" borderId="0"/>
    <xf numFmtId="186" fontId="12" fillId="0" borderId="0"/>
    <xf numFmtId="186" fontId="12" fillId="0" borderId="0"/>
    <xf numFmtId="186" fontId="12" fillId="0" borderId="0"/>
    <xf numFmtId="186" fontId="12" fillId="0" borderId="0"/>
    <xf numFmtId="186" fontId="12" fillId="0" borderId="0"/>
    <xf numFmtId="0" fontId="8" fillId="0" borderId="0" applyFill="0" applyBorder="0" applyAlignment="0" applyProtection="0"/>
    <xf numFmtId="184" fontId="8" fillId="0" borderId="0" applyFill="0" applyBorder="0" applyAlignment="0" applyProtection="0"/>
    <xf numFmtId="187" fontId="19" fillId="0" borderId="0"/>
    <xf numFmtId="37" fontId="8" fillId="0" borderId="0" applyFill="0" applyBorder="0" applyAlignment="0" applyProtection="0"/>
    <xf numFmtId="188" fontId="8" fillId="0" borderId="0" applyFill="0" applyBorder="0" applyAlignment="0" applyProtection="0"/>
    <xf numFmtId="39" fontId="8" fillId="0" borderId="0" applyFill="0" applyBorder="0" applyAlignment="0" applyProtection="0"/>
    <xf numFmtId="0" fontId="8" fillId="0" borderId="0" applyFill="0" applyBorder="0" applyAlignment="0" applyProtection="0"/>
    <xf numFmtId="189" fontId="19" fillId="0" borderId="0"/>
    <xf numFmtId="0" fontId="8" fillId="0" borderId="0" applyFill="0" applyBorder="0" applyAlignment="0" applyProtection="0"/>
    <xf numFmtId="180" fontId="8" fillId="0" borderId="0" applyFill="0" applyBorder="0" applyAlignment="0" applyProtection="0"/>
    <xf numFmtId="190" fontId="8" fillId="0" borderId="0" applyFill="0" applyBorder="0" applyAlignment="0" applyProtection="0"/>
    <xf numFmtId="191" fontId="8" fillId="0" borderId="0" applyFill="0" applyBorder="0" applyAlignment="0" applyProtection="0"/>
    <xf numFmtId="0" fontId="8" fillId="0" borderId="0" applyFill="0" applyBorder="0" applyAlignment="0" applyProtection="0"/>
    <xf numFmtId="192" fontId="19" fillId="0" borderId="0"/>
    <xf numFmtId="0" fontId="20" fillId="0" borderId="0" applyProtection="0"/>
    <xf numFmtId="193" fontId="10" fillId="0" borderId="0" applyFill="0" applyBorder="0" applyAlignment="0"/>
    <xf numFmtId="0" fontId="8" fillId="0" borderId="0" applyFill="0" applyBorder="0" applyAlignment="0" applyProtection="0"/>
    <xf numFmtId="194" fontId="19" fillId="0" borderId="0"/>
    <xf numFmtId="184" fontId="12" fillId="0" borderId="0" applyFill="0" applyBorder="0" applyAlignment="0"/>
    <xf numFmtId="180" fontId="12" fillId="0" borderId="0" applyFill="0" applyBorder="0" applyAlignment="0"/>
    <xf numFmtId="184" fontId="12" fillId="0" borderId="0" applyFill="0" applyBorder="0" applyAlignment="0"/>
    <xf numFmtId="185" fontId="12" fillId="0" borderId="0" applyFill="0" applyBorder="0" applyAlignment="0"/>
    <xf numFmtId="180" fontId="12" fillId="0" borderId="0" applyFill="0" applyBorder="0" applyAlignment="0"/>
    <xf numFmtId="0" fontId="21" fillId="0" borderId="0">
      <alignment horizontal="left"/>
    </xf>
    <xf numFmtId="0" fontId="22" fillId="30" borderId="2"/>
    <xf numFmtId="195" fontId="12" fillId="0" borderId="0">
      <protection locked="0"/>
    </xf>
    <xf numFmtId="195" fontId="12" fillId="0" borderId="0">
      <protection locked="0"/>
    </xf>
    <xf numFmtId="195" fontId="12" fillId="0" borderId="0">
      <protection locked="0"/>
    </xf>
    <xf numFmtId="195" fontId="12" fillId="0" borderId="0">
      <protection locked="0"/>
    </xf>
    <xf numFmtId="195" fontId="12" fillId="0" borderId="0">
      <protection locked="0"/>
    </xf>
    <xf numFmtId="195" fontId="12" fillId="0" borderId="0">
      <protection locked="0"/>
    </xf>
    <xf numFmtId="195" fontId="12" fillId="0" borderId="0">
      <protection locked="0"/>
    </xf>
    <xf numFmtId="2" fontId="20" fillId="0" borderId="0" applyProtection="0"/>
    <xf numFmtId="0" fontId="23" fillId="0" borderId="0" applyNumberFormat="0" applyFill="0" applyBorder="0" applyAlignment="0" applyProtection="0"/>
    <xf numFmtId="0" fontId="22" fillId="31" borderId="0" applyNumberFormat="0" applyBorder="0" applyAlignment="0" applyProtection="0"/>
    <xf numFmtId="0" fontId="24" fillId="0" borderId="0">
      <alignment horizontal="left"/>
    </xf>
    <xf numFmtId="0" fontId="24" fillId="0" borderId="5" applyNumberFormat="0" applyAlignment="0" applyProtection="0">
      <alignment horizontal="left" vertical="center"/>
    </xf>
    <xf numFmtId="0" fontId="24" fillId="0" borderId="6">
      <alignment horizontal="left" vertical="center"/>
    </xf>
    <xf numFmtId="0" fontId="25" fillId="0" borderId="0" applyProtection="0"/>
    <xf numFmtId="0" fontId="24" fillId="0" borderId="0" applyProtection="0"/>
    <xf numFmtId="0" fontId="26" fillId="0" borderId="0" applyNumberFormat="0" applyFill="0" applyBorder="0" applyAlignment="0" applyProtection="0"/>
    <xf numFmtId="0" fontId="22" fillId="32" borderId="0" applyNumberFormat="0" applyBorder="0" applyAlignment="0" applyProtection="0"/>
    <xf numFmtId="0" fontId="8" fillId="0" borderId="0" applyNumberFormat="0" applyFill="0" applyBorder="0" applyProtection="0">
      <alignment horizontal="left" vertical="center"/>
    </xf>
    <xf numFmtId="184" fontId="12" fillId="0" borderId="0" applyFill="0" applyBorder="0" applyAlignment="0"/>
    <xf numFmtId="180" fontId="12" fillId="0" borderId="0" applyFill="0" applyBorder="0" applyAlignment="0"/>
    <xf numFmtId="184" fontId="12" fillId="0" borderId="0" applyFill="0" applyBorder="0" applyAlignment="0"/>
    <xf numFmtId="185" fontId="12" fillId="0" borderId="0" applyFill="0" applyBorder="0" applyAlignment="0"/>
    <xf numFmtId="180" fontId="12" fillId="0" borderId="0" applyFill="0" applyBorder="0" applyAlignment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8" fontId="8" fillId="0" borderId="0" applyFill="0" applyBorder="0" applyAlignment="0" applyProtection="0"/>
    <xf numFmtId="196" fontId="8" fillId="0" borderId="0" applyFill="0" applyBorder="0" applyAlignment="0" applyProtection="0"/>
    <xf numFmtId="0" fontId="27" fillId="0" borderId="7"/>
    <xf numFmtId="197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199" fontId="8" fillId="0" borderId="0" applyFill="0" applyBorder="0" applyAlignment="0" applyProtection="0"/>
    <xf numFmtId="200" fontId="8" fillId="0" borderId="0" applyFill="0" applyBorder="0" applyAlignment="0" applyProtection="0"/>
    <xf numFmtId="201" fontId="8" fillId="0" borderId="0" applyFill="0" applyBorder="0" applyAlignment="0" applyProtection="0"/>
    <xf numFmtId="202" fontId="8" fillId="0" borderId="0" applyFill="0" applyBorder="0" applyAlignment="0" applyProtection="0"/>
    <xf numFmtId="37" fontId="28" fillId="0" borderId="0"/>
    <xf numFmtId="203" fontId="8" fillId="0" borderId="0"/>
    <xf numFmtId="0" fontId="2" fillId="0" borderId="0"/>
    <xf numFmtId="0" fontId="12" fillId="0" borderId="0"/>
    <xf numFmtId="0" fontId="29" fillId="0" borderId="0"/>
    <xf numFmtId="40" fontId="30" fillId="33" borderId="0">
      <alignment horizontal="right"/>
    </xf>
    <xf numFmtId="0" fontId="31" fillId="33" borderId="8"/>
    <xf numFmtId="183" fontId="8" fillId="0" borderId="0" applyFill="0" applyBorder="0" applyAlignment="0" applyProtection="0"/>
    <xf numFmtId="204" fontId="8" fillId="0" borderId="0" applyFill="0" applyBorder="0" applyAlignment="0" applyProtection="0"/>
    <xf numFmtId="10" fontId="8" fillId="0" borderId="0" applyFill="0" applyBorder="0" applyAlignment="0" applyProtection="0"/>
    <xf numFmtId="49" fontId="8" fillId="0" borderId="0" applyFill="0" applyBorder="0" applyAlignment="0" applyProtection="0"/>
    <xf numFmtId="0" fontId="22" fillId="31" borderId="2"/>
    <xf numFmtId="184" fontId="12" fillId="0" borderId="0" applyFill="0" applyBorder="0" applyAlignment="0"/>
    <xf numFmtId="180" fontId="12" fillId="0" borderId="0" applyFill="0" applyBorder="0" applyAlignment="0"/>
    <xf numFmtId="184" fontId="12" fillId="0" borderId="0" applyFill="0" applyBorder="0" applyAlignment="0"/>
    <xf numFmtId="185" fontId="12" fillId="0" borderId="0" applyFill="0" applyBorder="0" applyAlignment="0"/>
    <xf numFmtId="180" fontId="12" fillId="0" borderId="0" applyFill="0" applyBorder="0" applyAlignment="0"/>
    <xf numFmtId="4" fontId="21" fillId="0" borderId="0">
      <alignment horizontal="right"/>
    </xf>
    <xf numFmtId="4" fontId="32" fillId="0" borderId="0">
      <alignment horizontal="right"/>
    </xf>
    <xf numFmtId="0" fontId="17" fillId="0" borderId="0" applyNumberFormat="0" applyFill="0" applyBorder="0" applyAlignment="0" applyProtection="0"/>
    <xf numFmtId="0" fontId="33" fillId="0" borderId="0">
      <alignment horizontal="left"/>
    </xf>
    <xf numFmtId="205" fontId="22" fillId="0" borderId="9"/>
    <xf numFmtId="0" fontId="34" fillId="0" borderId="2">
      <alignment horizontal="center"/>
    </xf>
    <xf numFmtId="0" fontId="34" fillId="0" borderId="0">
      <alignment horizontal="center" vertical="center"/>
    </xf>
    <xf numFmtId="0" fontId="35" fillId="0" borderId="0" applyNumberFormat="0" applyFill="0">
      <alignment horizontal="left" vertical="center"/>
    </xf>
    <xf numFmtId="0" fontId="27" fillId="0" borderId="0"/>
    <xf numFmtId="49" fontId="10" fillId="0" borderId="0" applyFill="0" applyBorder="0" applyAlignment="0"/>
    <xf numFmtId="49" fontId="10" fillId="0" borderId="0" applyFill="0" applyBorder="0" applyAlignment="0"/>
    <xf numFmtId="206" fontId="12" fillId="0" borderId="0" applyFill="0" applyBorder="0" applyAlignment="0"/>
    <xf numFmtId="0" fontId="36" fillId="0" borderId="0">
      <alignment horizontal="center"/>
    </xf>
    <xf numFmtId="0" fontId="20" fillId="0" borderId="10" applyProtection="0"/>
    <xf numFmtId="207" fontId="8" fillId="0" borderId="0" applyFill="0" applyBorder="0" applyAlignment="0" applyProtection="0"/>
    <xf numFmtId="208" fontId="8" fillId="0" borderId="0" applyFill="0" applyBorder="0" applyAlignment="0" applyProtection="0"/>
    <xf numFmtId="0" fontId="37" fillId="0" borderId="0"/>
    <xf numFmtId="209" fontId="8" fillId="0" borderId="0" applyFill="0" applyBorder="0" applyAlignment="0" applyProtection="0"/>
    <xf numFmtId="210" fontId="8" fillId="0" borderId="0" applyFill="0" applyBorder="0" applyAlignment="0" applyProtection="0"/>
    <xf numFmtId="0" fontId="8" fillId="0" borderId="0" applyNumberFormat="0" applyFill="0" applyBorder="0" applyProtection="0">
      <alignment horizontal="center" vertical="center" wrapText="1"/>
    </xf>
    <xf numFmtId="9" fontId="3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211" fontId="8" fillId="0" borderId="0" applyFill="0" applyBorder="0" applyAlignment="0" applyProtection="0"/>
    <xf numFmtId="212" fontId="8" fillId="0" borderId="0" applyFill="0" applyBorder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/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5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12" fillId="0" borderId="0"/>
    <xf numFmtId="0" fontId="48" fillId="0" borderId="0">
      <alignment vertical="center"/>
    </xf>
    <xf numFmtId="0" fontId="49" fillId="0" borderId="0">
      <alignment vertical="top"/>
    </xf>
    <xf numFmtId="0" fontId="2" fillId="0" borderId="0">
      <alignment vertical="top"/>
    </xf>
    <xf numFmtId="0" fontId="50" fillId="0" borderId="0">
      <alignment vertical="center"/>
    </xf>
    <xf numFmtId="0" fontId="1" fillId="0" borderId="0">
      <alignment vertical="center"/>
    </xf>
    <xf numFmtId="0" fontId="49" fillId="0" borderId="0"/>
    <xf numFmtId="0" fontId="10" fillId="0" borderId="0">
      <alignment vertical="top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" fillId="0" borderId="0">
      <alignment vertical="top"/>
    </xf>
    <xf numFmtId="0" fontId="8" fillId="0" borderId="0">
      <alignment vertical="top"/>
    </xf>
    <xf numFmtId="0" fontId="8" fillId="0" borderId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center"/>
    </xf>
    <xf numFmtId="0" fontId="12" fillId="0" borderId="0"/>
    <xf numFmtId="0" fontId="1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49" fillId="0" borderId="0">
      <alignment vertical="center"/>
    </xf>
    <xf numFmtId="0" fontId="8" fillId="0" borderId="0">
      <alignment vertical="top"/>
    </xf>
    <xf numFmtId="0" fontId="8" fillId="0" borderId="0"/>
    <xf numFmtId="0" fontId="8" fillId="0" borderId="0">
      <alignment vertical="top"/>
    </xf>
    <xf numFmtId="0" fontId="2" fillId="0" borderId="0">
      <alignment vertical="center"/>
    </xf>
    <xf numFmtId="0" fontId="8" fillId="0" borderId="0"/>
    <xf numFmtId="0" fontId="8" fillId="0" borderId="0"/>
    <xf numFmtId="0" fontId="12" fillId="0" borderId="0"/>
    <xf numFmtId="0" fontId="8" fillId="0" borderId="0">
      <alignment vertical="top"/>
    </xf>
    <xf numFmtId="0" fontId="12" fillId="0" borderId="0"/>
    <xf numFmtId="0" fontId="8" fillId="0" borderId="0">
      <alignment vertical="top"/>
    </xf>
    <xf numFmtId="0" fontId="12" fillId="0" borderId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7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" fontId="13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213" fontId="8" fillId="0" borderId="0" applyFill="0" applyBorder="0" applyAlignment="0" applyProtection="0"/>
    <xf numFmtId="214" fontId="8" fillId="0" borderId="0" applyFill="0" applyBorder="0" applyAlignment="0" applyProtection="0"/>
    <xf numFmtId="0" fontId="58" fillId="36" borderId="15" applyNumberFormat="0" applyAlignment="0" applyProtection="0">
      <alignment vertical="center"/>
    </xf>
    <xf numFmtId="0" fontId="58" fillId="36" borderId="15" applyNumberFormat="0" applyAlignment="0" applyProtection="0">
      <alignment vertical="center"/>
    </xf>
    <xf numFmtId="0" fontId="58" fillId="36" borderId="15" applyNumberFormat="0" applyAlignment="0" applyProtection="0">
      <alignment vertical="center"/>
    </xf>
    <xf numFmtId="0" fontId="58" fillId="37" borderId="15" applyNumberFormat="0" applyAlignment="0" applyProtection="0">
      <alignment vertical="center"/>
    </xf>
    <xf numFmtId="0" fontId="59" fillId="38" borderId="16" applyNumberFormat="0" applyAlignment="0" applyProtection="0">
      <alignment vertical="center"/>
    </xf>
    <xf numFmtId="0" fontId="59" fillId="38" borderId="16" applyNumberFormat="0" applyAlignment="0" applyProtection="0">
      <alignment vertical="center"/>
    </xf>
    <xf numFmtId="0" fontId="59" fillId="38" borderId="16" applyNumberFormat="0" applyAlignment="0" applyProtection="0">
      <alignment vertical="center"/>
    </xf>
    <xf numFmtId="0" fontId="59" fillId="39" borderId="16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215" fontId="8" fillId="0" borderId="0" applyFill="0" applyBorder="0" applyAlignment="0" applyProtection="0"/>
    <xf numFmtId="205" fontId="8" fillId="0" borderId="0" applyFill="0" applyBorder="0" applyAlignment="0" applyProtection="0"/>
    <xf numFmtId="216" fontId="8" fillId="0" borderId="0" applyFill="0" applyBorder="0" applyAlignment="0" applyProtection="0"/>
    <xf numFmtId="217" fontId="8" fillId="0" borderId="0" applyFill="0" applyBorder="0" applyAlignment="0" applyProtection="0"/>
    <xf numFmtId="0" fontId="63" fillId="0" borderId="0"/>
    <xf numFmtId="218" fontId="8" fillId="0" borderId="0" applyFill="0" applyBorder="0" applyAlignment="0" applyProtection="0"/>
    <xf numFmtId="219" fontId="8" fillId="0" borderId="0" applyFill="0" applyBorder="0" applyAlignment="0" applyProtection="0"/>
    <xf numFmtId="220" fontId="8" fillId="0" borderId="0" applyFill="0" applyBorder="0" applyAlignment="0" applyProtection="0"/>
    <xf numFmtId="196" fontId="8" fillId="0" borderId="0" applyFill="0" applyBorder="0" applyAlignment="0" applyProtection="0"/>
    <xf numFmtId="213" fontId="8" fillId="0" borderId="0" applyFill="0" applyBorder="0" applyAlignment="0" applyProtection="0"/>
    <xf numFmtId="214" fontId="8" fillId="0" borderId="0" applyFill="0" applyBorder="0" applyAlignment="0" applyProtection="0"/>
    <xf numFmtId="0" fontId="19" fillId="0" borderId="0"/>
    <xf numFmtId="215" fontId="8" fillId="0" borderId="0" applyFill="0" applyBorder="0" applyAlignment="0" applyProtection="0"/>
    <xf numFmtId="205" fontId="8" fillId="0" borderId="0" applyFill="0" applyBorder="0" applyAlignment="0" applyProtection="0"/>
    <xf numFmtId="215" fontId="8" fillId="0" borderId="0" applyFill="0" applyBorder="0" applyAlignment="0" applyProtection="0"/>
    <xf numFmtId="205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4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30" fillId="0" borderId="0" applyFont="0" applyFill="0" applyBorder="0" applyAlignment="0" applyProtection="0">
      <alignment vertical="center"/>
    </xf>
    <xf numFmtId="0" fontId="64" fillId="0" borderId="0"/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6" fillId="36" borderId="18" applyNumberFormat="0" applyAlignment="0" applyProtection="0">
      <alignment vertical="center"/>
    </xf>
    <xf numFmtId="0" fontId="66" fillId="36" borderId="18" applyNumberFormat="0" applyAlignment="0" applyProtection="0">
      <alignment vertical="center"/>
    </xf>
    <xf numFmtId="0" fontId="66" fillId="36" borderId="18" applyNumberFormat="0" applyAlignment="0" applyProtection="0">
      <alignment vertical="center"/>
    </xf>
    <xf numFmtId="0" fontId="66" fillId="37" borderId="18" applyNumberFormat="0" applyAlignment="0" applyProtection="0">
      <alignment vertical="center"/>
    </xf>
    <xf numFmtId="0" fontId="67" fillId="12" borderId="15" applyNumberFormat="0" applyAlignment="0" applyProtection="0">
      <alignment vertical="center"/>
    </xf>
    <xf numFmtId="0" fontId="67" fillId="12" borderId="15" applyNumberFormat="0" applyAlignment="0" applyProtection="0">
      <alignment vertical="center"/>
    </xf>
    <xf numFmtId="0" fontId="67" fillId="12" borderId="15" applyNumberFormat="0" applyAlignment="0" applyProtection="0">
      <alignment vertical="center"/>
    </xf>
    <xf numFmtId="0" fontId="67" fillId="13" borderId="15" applyNumberFormat="0" applyAlignment="0" applyProtection="0">
      <alignment vertical="center"/>
    </xf>
    <xf numFmtId="198" fontId="12" fillId="0" borderId="0" applyFont="0" applyFill="0" applyBorder="0" applyAlignment="0" applyProtection="0"/>
    <xf numFmtId="221" fontId="13" fillId="0" borderId="0" applyFont="0" applyFill="0" applyBorder="0" applyAlignment="0" applyProtection="0"/>
    <xf numFmtId="0" fontId="10" fillId="0" borderId="0">
      <alignment vertical="top"/>
    </xf>
    <xf numFmtId="0" fontId="68" fillId="0" borderId="0">
      <alignment vertical="center"/>
    </xf>
    <xf numFmtId="0" fontId="20" fillId="0" borderId="0"/>
    <xf numFmtId="0" fontId="8" fillId="0" borderId="0" applyFill="0" applyBorder="0" applyAlignment="0" applyProtection="0"/>
    <xf numFmtId="215" fontId="8" fillId="0" borderId="0" applyFill="0" applyBorder="0" applyAlignment="0" applyProtection="0"/>
    <xf numFmtId="0" fontId="8" fillId="50" borderId="19" applyNumberFormat="0" applyFont="0" applyAlignment="0" applyProtection="0">
      <alignment vertical="center"/>
    </xf>
    <xf numFmtId="0" fontId="8" fillId="50" borderId="19" applyNumberFormat="0" applyFont="0" applyAlignment="0" applyProtection="0">
      <alignment vertical="center"/>
    </xf>
    <xf numFmtId="0" fontId="8" fillId="50" borderId="19" applyNumberFormat="0" applyFont="0" applyAlignment="0" applyProtection="0">
      <alignment vertical="center"/>
    </xf>
    <xf numFmtId="0" fontId="7" fillId="51" borderId="19" applyNumberFormat="0" applyFont="0" applyAlignment="0" applyProtection="0">
      <alignment vertical="center"/>
    </xf>
    <xf numFmtId="0" fontId="12" fillId="0" borderId="2" applyNumberFormat="0"/>
    <xf numFmtId="0" fontId="11" fillId="0" borderId="0"/>
    <xf numFmtId="0" fontId="12" fillId="0" borderId="0"/>
    <xf numFmtId="222" fontId="8" fillId="0" borderId="0" applyFill="0" applyBorder="0" applyAlignment="0" applyProtection="0"/>
    <xf numFmtId="223" fontId="8" fillId="0" borderId="0" applyFill="0" applyBorder="0" applyAlignment="0" applyProtection="0"/>
    <xf numFmtId="215" fontId="8" fillId="0" borderId="0" applyFill="0" applyBorder="0" applyAlignment="0" applyProtection="0"/>
    <xf numFmtId="205" fontId="8" fillId="0" borderId="0" applyFill="0" applyBorder="0" applyAlignment="0" applyProtection="0"/>
    <xf numFmtId="222" fontId="8" fillId="0" borderId="0" applyFill="0" applyBorder="0" applyAlignment="0" applyProtection="0"/>
    <xf numFmtId="223" fontId="8" fillId="0" borderId="0" applyFill="0" applyBorder="0" applyAlignment="0" applyProtection="0"/>
    <xf numFmtId="0" fontId="2" fillId="0" borderId="0">
      <alignment vertical="top"/>
    </xf>
    <xf numFmtId="224" fontId="8" fillId="0" borderId="0" applyFont="0" applyFill="0" applyBorder="0" applyAlignment="0" applyProtection="0"/>
    <xf numFmtId="178" fontId="82" fillId="0" borderId="0" applyFont="0" applyFill="0" applyBorder="0" applyAlignment="0" applyProtection="0"/>
    <xf numFmtId="10" fontId="82" fillId="0" borderId="0" applyFont="0" applyFill="0" applyBorder="0" applyAlignment="0" applyProtection="0"/>
    <xf numFmtId="0" fontId="83" fillId="0" borderId="0"/>
    <xf numFmtId="0" fontId="84" fillId="0" borderId="25" applyNumberFormat="0" applyFill="0" applyProtection="0">
      <alignment horizontal="center"/>
    </xf>
    <xf numFmtId="225" fontId="12" fillId="0" borderId="0"/>
    <xf numFmtId="225" fontId="12" fillId="0" borderId="0"/>
    <xf numFmtId="225" fontId="12" fillId="0" borderId="0"/>
    <xf numFmtId="225" fontId="12" fillId="0" borderId="0"/>
    <xf numFmtId="225" fontId="12" fillId="0" borderId="0"/>
    <xf numFmtId="225" fontId="12" fillId="0" borderId="0"/>
    <xf numFmtId="225" fontId="12" fillId="0" borderId="0"/>
    <xf numFmtId="225" fontId="12" fillId="0" borderId="0"/>
    <xf numFmtId="37" fontId="82" fillId="0" borderId="0" applyFont="0" applyFill="0" applyBorder="0" applyAlignment="0" applyProtection="0"/>
    <xf numFmtId="188" fontId="82" fillId="0" borderId="0" applyFont="0" applyFill="0" applyBorder="0" applyAlignment="0" applyProtection="0"/>
    <xf numFmtId="39" fontId="82" fillId="0" borderId="0" applyFont="0" applyFill="0" applyBorder="0" applyAlignment="0" applyProtection="0"/>
    <xf numFmtId="226" fontId="82" fillId="0" borderId="0" applyFont="0" applyFill="0" applyBorder="0" applyAlignment="0" applyProtection="0"/>
    <xf numFmtId="227" fontId="82" fillId="0" borderId="0" applyFont="0" applyFill="0" applyBorder="0" applyAlignment="0" applyProtection="0"/>
    <xf numFmtId="228" fontId="19" fillId="0" borderId="0"/>
    <xf numFmtId="229" fontId="19" fillId="0" borderId="0"/>
    <xf numFmtId="0" fontId="22" fillId="54" borderId="1"/>
    <xf numFmtId="38" fontId="22" fillId="37" borderId="0" applyNumberFormat="0" applyBorder="0" applyAlignment="0" applyProtection="0"/>
    <xf numFmtId="0" fontId="85" fillId="0" borderId="0">
      <alignment horizontal="left"/>
    </xf>
    <xf numFmtId="10" fontId="22" fillId="51" borderId="1" applyNumberFormat="0" applyBorder="0" applyAlignment="0" applyProtection="0"/>
    <xf numFmtId="0" fontId="19" fillId="0" borderId="0" applyNumberFormat="0" applyFont="0" applyFill="0" applyBorder="0" applyProtection="0">
      <alignment horizontal="left" vertical="center"/>
    </xf>
    <xf numFmtId="0" fontId="86" fillId="0" borderId="26"/>
    <xf numFmtId="230" fontId="8" fillId="0" borderId="0"/>
    <xf numFmtId="40" fontId="30" fillId="55" borderId="0">
      <alignment horizontal="right"/>
    </xf>
    <xf numFmtId="0" fontId="31" fillId="55" borderId="27"/>
    <xf numFmtId="10" fontId="12" fillId="0" borderId="0" applyFont="0" applyFill="0" applyBorder="0" applyAlignment="0" applyProtection="0"/>
    <xf numFmtId="0" fontId="22" fillId="37" borderId="1"/>
    <xf numFmtId="43" fontId="22" fillId="0" borderId="28"/>
    <xf numFmtId="0" fontId="86" fillId="0" borderId="0"/>
    <xf numFmtId="0" fontId="13" fillId="0" borderId="0" applyNumberFormat="0" applyFont="0" applyFill="0" applyBorder="0" applyProtection="0">
      <alignment horizontal="center" vertical="center" wrapText="1"/>
    </xf>
    <xf numFmtId="0" fontId="8" fillId="0" borderId="0">
      <alignment vertical="center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26" fillId="0" borderId="0" applyNumberFormat="0" applyFill="0" applyBorder="0" applyAlignment="0" applyProtection="0">
      <alignment vertical="top"/>
      <protection locked="0"/>
    </xf>
    <xf numFmtId="43" fontId="8" fillId="0" borderId="0" applyFont="0" applyFill="0" applyBorder="0" applyAlignment="0" applyProtection="0"/>
    <xf numFmtId="0" fontId="2" fillId="0" borderId="0">
      <alignment vertical="top"/>
    </xf>
  </cellStyleXfs>
  <cellXfs count="162">
    <xf numFmtId="0" fontId="0" fillId="0" borderId="0" xfId="0"/>
    <xf numFmtId="0" fontId="3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center" vertical="center" wrapText="1"/>
    </xf>
    <xf numFmtId="49" fontId="69" fillId="0" borderId="1" xfId="1" applyNumberFormat="1" applyFont="1" applyFill="1" applyBorder="1" applyAlignment="1">
      <alignment horizontal="center" vertical="center" wrapText="1"/>
    </xf>
    <xf numFmtId="176" fontId="69" fillId="0" borderId="1" xfId="1" applyNumberFormat="1" applyFont="1" applyFill="1" applyBorder="1" applyAlignment="1">
      <alignment horizontal="center" vertical="center" wrapText="1"/>
    </xf>
    <xf numFmtId="0" fontId="70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vertical="center" wrapText="1"/>
    </xf>
    <xf numFmtId="49" fontId="9" fillId="0" borderId="0" xfId="1" applyNumberFormat="1" applyFont="1" applyFill="1" applyBorder="1" applyAlignment="1">
      <alignment vertical="center" wrapText="1"/>
    </xf>
    <xf numFmtId="176" fontId="9" fillId="0" borderId="0" xfId="1" applyNumberFormat="1" applyFont="1" applyFill="1" applyBorder="1" applyAlignment="1">
      <alignment vertical="center" wrapText="1"/>
    </xf>
    <xf numFmtId="0" fontId="9" fillId="0" borderId="0" xfId="1" applyFont="1" applyFill="1" applyBorder="1" applyAlignment="1">
      <alignment horizontal="left" vertical="center" wrapText="1"/>
    </xf>
    <xf numFmtId="49" fontId="9" fillId="0" borderId="0" xfId="1" applyNumberFormat="1" applyFont="1" applyFill="1" applyBorder="1" applyAlignment="1">
      <alignment horizontal="center" vertical="center" wrapText="1"/>
    </xf>
    <xf numFmtId="49" fontId="6" fillId="0" borderId="20" xfId="1" applyNumberFormat="1" applyFont="1" applyFill="1" applyBorder="1" applyAlignment="1">
      <alignment horizontal="center" vertical="center" wrapText="1"/>
    </xf>
    <xf numFmtId="49" fontId="6" fillId="0" borderId="0" xfId="1" applyNumberFormat="1" applyFont="1" applyFill="1" applyBorder="1" applyAlignment="1">
      <alignment horizontal="center" vertical="center" wrapText="1"/>
    </xf>
    <xf numFmtId="0" fontId="69" fillId="0" borderId="1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73" fillId="52" borderId="1" xfId="3" applyFont="1" applyFill="1" applyBorder="1" applyAlignment="1" applyProtection="1">
      <alignment horizontal="center" vertical="center" wrapText="1"/>
    </xf>
    <xf numFmtId="0" fontId="74" fillId="0" borderId="1" xfId="387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center" vertical="center" wrapText="1"/>
    </xf>
    <xf numFmtId="176" fontId="73" fillId="0" borderId="1" xfId="1" applyNumberFormat="1" applyFont="1" applyFill="1" applyBorder="1" applyAlignment="1">
      <alignment horizontal="center" vertical="center" wrapText="1"/>
    </xf>
    <xf numFmtId="0" fontId="73" fillId="0" borderId="1" xfId="1" applyFont="1" applyFill="1" applyBorder="1" applyAlignment="1">
      <alignment horizontal="center" vertical="center" wrapText="1"/>
    </xf>
    <xf numFmtId="0" fontId="73" fillId="52" borderId="1" xfId="0" applyFont="1" applyFill="1" applyBorder="1" applyAlignment="1">
      <alignment horizontal="center" vertical="center" wrapText="1"/>
    </xf>
    <xf numFmtId="176" fontId="73" fillId="0" borderId="1" xfId="1" applyNumberFormat="1" applyFont="1" applyFill="1" applyBorder="1" applyAlignment="1">
      <alignment horizontal="center" vertical="center" wrapText="1"/>
    </xf>
    <xf numFmtId="0" fontId="73" fillId="0" borderId="1" xfId="3" applyFont="1" applyFill="1" applyBorder="1" applyAlignment="1">
      <alignment horizontal="center" vertical="center" wrapText="1"/>
    </xf>
    <xf numFmtId="49" fontId="74" fillId="0" borderId="1" xfId="387" applyNumberFormat="1" applyFont="1" applyFill="1" applyBorder="1" applyAlignment="1">
      <alignment horizontal="center" vertical="center" wrapText="1"/>
    </xf>
    <xf numFmtId="49" fontId="74" fillId="0" borderId="21" xfId="387" applyNumberFormat="1" applyFont="1" applyFill="1" applyBorder="1" applyAlignment="1">
      <alignment vertical="center" wrapText="1"/>
    </xf>
    <xf numFmtId="1" fontId="74" fillId="0" borderId="1" xfId="1" applyNumberFormat="1" applyFont="1" applyFill="1" applyBorder="1" applyAlignment="1">
      <alignment horizontal="center" vertical="center" wrapText="1"/>
    </xf>
    <xf numFmtId="0" fontId="74" fillId="0" borderId="1" xfId="387" applyNumberFormat="1" applyFont="1" applyFill="1" applyBorder="1" applyAlignment="1">
      <alignment horizontal="center" vertical="center" wrapText="1"/>
    </xf>
    <xf numFmtId="176" fontId="74" fillId="0" borderId="1" xfId="387" applyNumberFormat="1" applyFont="1" applyFill="1" applyBorder="1" applyAlignment="1">
      <alignment horizontal="center" vertical="center" shrinkToFit="1"/>
    </xf>
    <xf numFmtId="0" fontId="74" fillId="0" borderId="1" xfId="387" applyFont="1" applyFill="1" applyBorder="1" applyAlignment="1">
      <alignment horizontal="left" vertical="center" wrapText="1"/>
    </xf>
    <xf numFmtId="49" fontId="74" fillId="0" borderId="21" xfId="387" applyNumberFormat="1" applyFont="1" applyFill="1" applyBorder="1" applyAlignment="1">
      <alignment horizontal="center" vertical="center" wrapText="1"/>
    </xf>
    <xf numFmtId="0" fontId="77" fillId="0" borderId="1" xfId="0" applyFont="1" applyBorder="1" applyAlignment="1">
      <alignment horizontal="center" vertical="center"/>
    </xf>
    <xf numFmtId="0" fontId="78" fillId="0" borderId="1" xfId="0" applyFont="1" applyFill="1" applyBorder="1" applyAlignment="1">
      <alignment horizontal="center" vertical="center" wrapText="1"/>
    </xf>
    <xf numFmtId="176" fontId="78" fillId="0" borderId="1" xfId="0" applyNumberFormat="1" applyFont="1" applyFill="1" applyBorder="1" applyAlignment="1">
      <alignment horizontal="center" vertical="center"/>
    </xf>
    <xf numFmtId="0" fontId="73" fillId="0" borderId="21" xfId="1" quotePrefix="1" applyFont="1" applyFill="1" applyBorder="1" applyAlignment="1">
      <alignment horizontal="center" vertical="center" wrapText="1"/>
    </xf>
    <xf numFmtId="176" fontId="73" fillId="0" borderId="1" xfId="1" applyNumberFormat="1" applyFont="1" applyFill="1" applyBorder="1" applyAlignment="1">
      <alignment horizontal="left" vertical="center" wrapText="1"/>
    </xf>
    <xf numFmtId="176" fontId="80" fillId="0" borderId="1" xfId="1" applyNumberFormat="1" applyFont="1" applyFill="1" applyBorder="1" applyAlignment="1">
      <alignment horizontal="center" vertical="center" wrapText="1"/>
    </xf>
    <xf numFmtId="49" fontId="73" fillId="0" borderId="1" xfId="3" applyNumberFormat="1" applyFont="1" applyFill="1" applyBorder="1" applyAlignment="1">
      <alignment horizontal="center" vertical="center" wrapText="1"/>
    </xf>
    <xf numFmtId="1" fontId="81" fillId="0" borderId="1" xfId="0" applyNumberFormat="1" applyFont="1" applyFill="1" applyBorder="1" applyAlignment="1">
      <alignment horizontal="center" vertical="center" wrapText="1"/>
    </xf>
    <xf numFmtId="176" fontId="73" fillId="0" borderId="1" xfId="3" applyNumberFormat="1" applyFont="1" applyFill="1" applyBorder="1" applyAlignment="1">
      <alignment horizontal="center" vertical="center" wrapText="1"/>
    </xf>
    <xf numFmtId="176" fontId="73" fillId="0" borderId="22" xfId="3" applyNumberFormat="1" applyFont="1" applyFill="1" applyBorder="1" applyAlignment="1">
      <alignment horizontal="center" vertical="center" wrapText="1"/>
    </xf>
    <xf numFmtId="0" fontId="73" fillId="0" borderId="22" xfId="3" applyFont="1" applyFill="1" applyBorder="1" applyAlignment="1">
      <alignment horizontal="left" vertical="center" wrapText="1"/>
    </xf>
    <xf numFmtId="0" fontId="77" fillId="0" borderId="1" xfId="0" applyFont="1" applyBorder="1" applyAlignment="1">
      <alignment horizontal="center" vertical="center" wrapText="1"/>
    </xf>
    <xf numFmtId="0" fontId="73" fillId="53" borderId="1" xfId="1" applyFont="1" applyFill="1" applyBorder="1" applyAlignment="1">
      <alignment horizontal="center" vertical="center" wrapText="1"/>
    </xf>
    <xf numFmtId="176" fontId="73" fillId="53" borderId="1" xfId="1" applyNumberFormat="1" applyFont="1" applyFill="1" applyBorder="1" applyAlignment="1">
      <alignment horizontal="center" vertical="center" wrapText="1"/>
    </xf>
    <xf numFmtId="0" fontId="73" fillId="53" borderId="1" xfId="1" applyFont="1" applyFill="1" applyBorder="1" applyAlignment="1">
      <alignment vertical="center" wrapText="1"/>
    </xf>
    <xf numFmtId="49" fontId="73" fillId="53" borderId="1" xfId="1" applyNumberFormat="1" applyFont="1" applyFill="1" applyBorder="1" applyAlignment="1">
      <alignment vertical="center" wrapText="1"/>
    </xf>
    <xf numFmtId="0" fontId="73" fillId="53" borderId="1" xfId="3" applyFont="1" applyFill="1" applyBorder="1" applyAlignment="1">
      <alignment vertical="center" wrapText="1"/>
    </xf>
    <xf numFmtId="0" fontId="73" fillId="53" borderId="1" xfId="2" applyFont="1" applyFill="1" applyBorder="1" applyAlignment="1">
      <alignment horizontal="center" vertical="center" wrapText="1"/>
    </xf>
    <xf numFmtId="176" fontId="73" fillId="53" borderId="1" xfId="1" applyNumberFormat="1" applyFont="1" applyFill="1" applyBorder="1" applyAlignment="1">
      <alignment horizontal="center" vertical="center" shrinkToFit="1"/>
    </xf>
    <xf numFmtId="49" fontId="73" fillId="0" borderId="0" xfId="1" applyNumberFormat="1" applyFont="1" applyFill="1" applyBorder="1" applyAlignment="1">
      <alignment horizontal="center" vertical="center" wrapText="1"/>
    </xf>
    <xf numFmtId="0" fontId="73" fillId="0" borderId="0" xfId="1" applyFont="1" applyFill="1" applyBorder="1" applyAlignment="1">
      <alignment horizontal="center" vertical="center" wrapText="1"/>
    </xf>
    <xf numFmtId="0" fontId="73" fillId="0" borderId="0" xfId="1" applyFont="1" applyFill="1" applyBorder="1" applyAlignment="1">
      <alignment vertical="center" wrapText="1"/>
    </xf>
    <xf numFmtId="49" fontId="69" fillId="0" borderId="20" xfId="1" applyNumberFormat="1" applyFont="1" applyFill="1" applyBorder="1" applyAlignment="1">
      <alignment horizontal="center" vertical="center" wrapText="1"/>
    </xf>
    <xf numFmtId="0" fontId="69" fillId="0" borderId="0" xfId="1" applyFont="1" applyFill="1" applyBorder="1" applyAlignment="1">
      <alignment horizontal="center" vertical="center" wrapText="1"/>
    </xf>
    <xf numFmtId="49" fontId="73" fillId="0" borderId="30" xfId="1" applyNumberFormat="1" applyFont="1" applyFill="1" applyBorder="1" applyAlignment="1">
      <alignment horizontal="center" vertical="center" wrapText="1"/>
    </xf>
    <xf numFmtId="0" fontId="73" fillId="0" borderId="30" xfId="3" applyFont="1" applyFill="1" applyBorder="1" applyAlignment="1">
      <alignment horizontal="center" vertical="center" wrapText="1"/>
    </xf>
    <xf numFmtId="0" fontId="73" fillId="0" borderId="30" xfId="2" applyFont="1" applyFill="1" applyBorder="1" applyAlignment="1">
      <alignment horizontal="center" vertical="center" wrapText="1"/>
    </xf>
    <xf numFmtId="176" fontId="73" fillId="0" borderId="30" xfId="1" applyNumberFormat="1" applyFont="1" applyFill="1" applyBorder="1" applyAlignment="1">
      <alignment horizontal="center" vertical="center" wrapText="1"/>
    </xf>
    <xf numFmtId="176" fontId="73" fillId="0" borderId="30" xfId="1" applyNumberFormat="1" applyFont="1" applyFill="1" applyBorder="1" applyAlignment="1">
      <alignment horizontal="center" vertical="center" shrinkToFit="1"/>
    </xf>
    <xf numFmtId="0" fontId="73" fillId="0" borderId="30" xfId="1" applyFont="1" applyFill="1" applyBorder="1" applyAlignment="1">
      <alignment vertical="center" wrapText="1"/>
    </xf>
    <xf numFmtId="0" fontId="73" fillId="52" borderId="30" xfId="0" applyFont="1" applyFill="1" applyBorder="1" applyAlignment="1">
      <alignment horizontal="center" vertical="center" wrapText="1"/>
    </xf>
    <xf numFmtId="0" fontId="73" fillId="52" borderId="30" xfId="3" applyFont="1" applyFill="1" applyBorder="1" applyAlignment="1" applyProtection="1">
      <alignment horizontal="center" vertical="center" wrapText="1"/>
    </xf>
    <xf numFmtId="176" fontId="73" fillId="52" borderId="30" xfId="397" applyNumberFormat="1" applyFont="1" applyFill="1" applyBorder="1" applyAlignment="1" applyProtection="1">
      <alignment horizontal="center" vertical="center" wrapText="1"/>
    </xf>
    <xf numFmtId="0" fontId="73" fillId="0" borderId="30" xfId="1" applyFont="1" applyFill="1" applyBorder="1" applyAlignment="1">
      <alignment horizontal="left" vertical="center" wrapText="1"/>
    </xf>
    <xf numFmtId="0" fontId="69" fillId="0" borderId="30" xfId="1" applyFont="1" applyFill="1" applyBorder="1" applyAlignment="1">
      <alignment horizontal="center" vertical="center" wrapText="1"/>
    </xf>
    <xf numFmtId="49" fontId="69" fillId="0" borderId="30" xfId="1" applyNumberFormat="1" applyFont="1" applyFill="1" applyBorder="1" applyAlignment="1">
      <alignment horizontal="center" vertical="center" wrapText="1"/>
    </xf>
    <xf numFmtId="176" fontId="69" fillId="0" borderId="30" xfId="1" applyNumberFormat="1" applyFont="1" applyFill="1" applyBorder="1" applyAlignment="1">
      <alignment horizontal="center" vertical="center" wrapText="1"/>
    </xf>
    <xf numFmtId="0" fontId="73" fillId="0" borderId="30" xfId="1" applyFont="1" applyFill="1" applyBorder="1" applyAlignment="1">
      <alignment horizontal="center" vertical="center" wrapText="1"/>
    </xf>
    <xf numFmtId="0" fontId="73" fillId="53" borderId="30" xfId="3" applyFont="1" applyFill="1" applyBorder="1" applyAlignment="1">
      <alignment horizontal="left" vertical="center" wrapText="1"/>
    </xf>
    <xf numFmtId="0" fontId="73" fillId="53" borderId="30" xfId="1" applyFont="1" applyFill="1" applyBorder="1" applyAlignment="1">
      <alignment horizontal="left" vertical="center" wrapText="1"/>
    </xf>
    <xf numFmtId="0" fontId="73" fillId="53" borderId="30" xfId="1" applyFont="1" applyFill="1" applyBorder="1" applyAlignment="1">
      <alignment vertical="center" wrapText="1"/>
    </xf>
    <xf numFmtId="49" fontId="87" fillId="0" borderId="30" xfId="0" applyNumberFormat="1" applyFont="1" applyFill="1" applyBorder="1" applyAlignment="1">
      <alignment horizontal="center" vertical="center" wrapText="1"/>
    </xf>
    <xf numFmtId="0" fontId="73" fillId="0" borderId="30" xfId="3" applyFont="1" applyFill="1" applyBorder="1" applyAlignment="1" applyProtection="1">
      <alignment horizontal="center" vertical="center" wrapText="1"/>
    </xf>
    <xf numFmtId="57" fontId="73" fillId="0" borderId="30" xfId="1" applyNumberFormat="1" applyFont="1" applyFill="1" applyBorder="1" applyAlignment="1">
      <alignment horizontal="center" vertical="center" wrapText="1"/>
    </xf>
    <xf numFmtId="0" fontId="88" fillId="0" borderId="30" xfId="1" applyFont="1" applyFill="1" applyBorder="1" applyAlignment="1">
      <alignment horizontal="center" vertical="center" wrapText="1"/>
    </xf>
    <xf numFmtId="0" fontId="74" fillId="0" borderId="30" xfId="1" applyFont="1" applyFill="1" applyBorder="1" applyAlignment="1">
      <alignment horizontal="center" vertical="center" wrapText="1"/>
    </xf>
    <xf numFmtId="176" fontId="74" fillId="0" borderId="30" xfId="1" applyNumberFormat="1" applyFont="1" applyFill="1" applyBorder="1" applyAlignment="1">
      <alignment horizontal="center" vertical="center" shrinkToFit="1"/>
    </xf>
    <xf numFmtId="0" fontId="89" fillId="53" borderId="30" xfId="0" applyFont="1" applyFill="1" applyBorder="1" applyAlignment="1">
      <alignment horizontal="left" vertical="center" wrapText="1"/>
    </xf>
    <xf numFmtId="0" fontId="74" fillId="53" borderId="3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73" fillId="56" borderId="30" xfId="1" applyFont="1" applyFill="1" applyBorder="1" applyAlignment="1">
      <alignment vertical="center" wrapText="1"/>
    </xf>
    <xf numFmtId="0" fontId="73" fillId="56" borderId="30" xfId="1" applyFont="1" applyFill="1" applyBorder="1" applyAlignment="1">
      <alignment horizontal="left" vertical="center" wrapText="1"/>
    </xf>
    <xf numFmtId="0" fontId="73" fillId="56" borderId="30" xfId="3" applyFont="1" applyFill="1" applyBorder="1" applyAlignment="1">
      <alignment horizontal="left" vertical="center" wrapText="1"/>
    </xf>
    <xf numFmtId="0" fontId="73" fillId="56" borderId="30" xfId="0" applyFont="1" applyFill="1" applyBorder="1" applyAlignment="1">
      <alignment horizontal="left" vertical="center" wrapText="1"/>
    </xf>
    <xf numFmtId="0" fontId="73" fillId="0" borderId="30" xfId="1" applyFont="1" applyFill="1" applyBorder="1" applyAlignment="1">
      <alignment horizontal="center" vertical="center" wrapText="1"/>
    </xf>
    <xf numFmtId="176" fontId="73" fillId="0" borderId="30" xfId="1" applyNumberFormat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 wrapText="1"/>
    </xf>
    <xf numFmtId="49" fontId="69" fillId="0" borderId="0" xfId="1" applyNumberFormat="1" applyFont="1" applyFill="1" applyBorder="1" applyAlignment="1">
      <alignment horizontal="center" vertical="center" wrapText="1"/>
    </xf>
    <xf numFmtId="0" fontId="73" fillId="0" borderId="3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74" fillId="0" borderId="30" xfId="1" applyFont="1" applyFill="1" applyBorder="1" applyAlignment="1">
      <alignment horizontal="left" vertical="center" wrapText="1"/>
    </xf>
    <xf numFmtId="176" fontId="73" fillId="0" borderId="30" xfId="1" applyNumberFormat="1" applyFont="1" applyFill="1" applyBorder="1" applyAlignment="1">
      <alignment vertical="center" wrapText="1"/>
    </xf>
    <xf numFmtId="0" fontId="70" fillId="0" borderId="0" xfId="3" applyFont="1" applyFill="1" applyBorder="1" applyAlignment="1">
      <alignment horizontal="center" vertical="center" wrapText="1"/>
    </xf>
    <xf numFmtId="0" fontId="73" fillId="0" borderId="30" xfId="1" applyFont="1" applyFill="1" applyBorder="1" applyAlignment="1">
      <alignment horizontal="center" vertical="center" wrapText="1"/>
    </xf>
    <xf numFmtId="0" fontId="73" fillId="0" borderId="30" xfId="3" applyFont="1" applyFill="1" applyBorder="1" applyAlignment="1">
      <alignment horizontal="center" vertical="center" wrapText="1"/>
    </xf>
    <xf numFmtId="176" fontId="73" fillId="0" borderId="30" xfId="1" applyNumberFormat="1" applyFont="1" applyFill="1" applyBorder="1" applyAlignment="1">
      <alignment horizontal="center" vertical="center" wrapText="1"/>
    </xf>
    <xf numFmtId="49" fontId="6" fillId="0" borderId="24" xfId="1" applyNumberFormat="1" applyFont="1" applyFill="1" applyBorder="1" applyAlignment="1">
      <alignment horizontal="center" vertical="center" wrapText="1"/>
    </xf>
    <xf numFmtId="0" fontId="73" fillId="53" borderId="21" xfId="1" applyFont="1" applyFill="1" applyBorder="1" applyAlignment="1">
      <alignment horizontal="center" vertical="center" wrapText="1"/>
    </xf>
    <xf numFmtId="0" fontId="73" fillId="53" borderId="22" xfId="1" applyFont="1" applyFill="1" applyBorder="1" applyAlignment="1">
      <alignment horizontal="center" vertical="center" wrapText="1"/>
    </xf>
    <xf numFmtId="176" fontId="73" fillId="53" borderId="1" xfId="1" applyNumberFormat="1" applyFont="1" applyFill="1" applyBorder="1" applyAlignment="1">
      <alignment horizontal="center" vertical="center" wrapText="1"/>
    </xf>
    <xf numFmtId="0" fontId="73" fillId="0" borderId="21" xfId="1" applyFont="1" applyFill="1" applyBorder="1" applyAlignment="1">
      <alignment horizontal="center" vertical="center" wrapText="1"/>
    </xf>
    <xf numFmtId="0" fontId="73" fillId="0" borderId="23" xfId="1" applyFont="1" applyFill="1" applyBorder="1" applyAlignment="1">
      <alignment horizontal="center" vertical="center" wrapText="1"/>
    </xf>
    <xf numFmtId="176" fontId="73" fillId="0" borderId="21" xfId="1" applyNumberFormat="1" applyFont="1" applyFill="1" applyBorder="1" applyAlignment="1">
      <alignment horizontal="center" vertical="center" wrapText="1"/>
    </xf>
    <xf numFmtId="176" fontId="73" fillId="0" borderId="23" xfId="1" applyNumberFormat="1" applyFont="1" applyFill="1" applyBorder="1" applyAlignment="1">
      <alignment horizontal="center" vertical="center" wrapText="1"/>
    </xf>
    <xf numFmtId="176" fontId="73" fillId="0" borderId="22" xfId="1" applyNumberFormat="1" applyFont="1" applyFill="1" applyBorder="1" applyAlignment="1">
      <alignment horizontal="center" vertical="center" wrapText="1"/>
    </xf>
    <xf numFmtId="0" fontId="73" fillId="0" borderId="21" xfId="1" quotePrefix="1" applyFont="1" applyFill="1" applyBorder="1" applyAlignment="1">
      <alignment horizontal="center" vertical="center" wrapText="1"/>
    </xf>
    <xf numFmtId="0" fontId="73" fillId="0" borderId="22" xfId="1" quotePrefix="1" applyFont="1" applyFill="1" applyBorder="1" applyAlignment="1">
      <alignment horizontal="center" vertical="center" wrapText="1"/>
    </xf>
    <xf numFmtId="176" fontId="73" fillId="0" borderId="21" xfId="1" applyNumberFormat="1" applyFont="1" applyFill="1" applyBorder="1" applyAlignment="1">
      <alignment horizontal="left" vertical="center" wrapText="1"/>
    </xf>
    <xf numFmtId="176" fontId="73" fillId="0" borderId="22" xfId="1" applyNumberFormat="1" applyFont="1" applyFill="1" applyBorder="1" applyAlignment="1">
      <alignment horizontal="left" vertical="center" wrapText="1"/>
    </xf>
    <xf numFmtId="0" fontId="71" fillId="0" borderId="0" xfId="1" applyFont="1" applyFill="1" applyBorder="1" applyAlignment="1">
      <alignment horizontal="center" vertical="center" wrapText="1"/>
    </xf>
    <xf numFmtId="0" fontId="72" fillId="0" borderId="0" xfId="1" applyFont="1" applyFill="1" applyBorder="1" applyAlignment="1">
      <alignment horizontal="left" vertical="center" wrapText="1"/>
    </xf>
    <xf numFmtId="0" fontId="73" fillId="52" borderId="1" xfId="0" applyFont="1" applyFill="1" applyBorder="1" applyAlignment="1">
      <alignment horizontal="center" vertical="center" wrapText="1"/>
    </xf>
    <xf numFmtId="0" fontId="73" fillId="0" borderId="1" xfId="1" applyFont="1" applyFill="1" applyBorder="1" applyAlignment="1">
      <alignment horizontal="center" vertical="center" wrapText="1"/>
    </xf>
    <xf numFmtId="49" fontId="73" fillId="0" borderId="1" xfId="1" applyNumberFormat="1" applyFont="1" applyFill="1" applyBorder="1" applyAlignment="1">
      <alignment horizontal="center" vertical="center" wrapText="1"/>
    </xf>
    <xf numFmtId="0" fontId="76" fillId="0" borderId="21" xfId="1" applyFont="1" applyFill="1" applyBorder="1" applyAlignment="1">
      <alignment horizontal="center" vertical="center" wrapText="1"/>
    </xf>
    <xf numFmtId="0" fontId="76" fillId="0" borderId="23" xfId="1" applyFont="1" applyFill="1" applyBorder="1" applyAlignment="1">
      <alignment horizontal="center" vertical="center" wrapText="1"/>
    </xf>
    <xf numFmtId="0" fontId="76" fillId="0" borderId="22" xfId="1" applyFont="1" applyFill="1" applyBorder="1" applyAlignment="1">
      <alignment horizontal="center" vertical="center" wrapText="1"/>
    </xf>
    <xf numFmtId="176" fontId="73" fillId="0" borderId="1" xfId="1" applyNumberFormat="1" applyFont="1" applyFill="1" applyBorder="1" applyAlignment="1">
      <alignment horizontal="center" vertical="center" wrapText="1"/>
    </xf>
    <xf numFmtId="0" fontId="73" fillId="52" borderId="1" xfId="3" applyFont="1" applyFill="1" applyBorder="1" applyAlignment="1" applyProtection="1">
      <alignment horizontal="left" vertical="center" wrapText="1"/>
    </xf>
    <xf numFmtId="0" fontId="73" fillId="0" borderId="22" xfId="1" applyFont="1" applyFill="1" applyBorder="1" applyAlignment="1">
      <alignment horizontal="center" vertical="center" wrapText="1"/>
    </xf>
    <xf numFmtId="49" fontId="77" fillId="0" borderId="21" xfId="0" applyNumberFormat="1" applyFont="1" applyBorder="1" applyAlignment="1">
      <alignment horizontal="center" vertical="center"/>
    </xf>
    <xf numFmtId="49" fontId="77" fillId="0" borderId="22" xfId="0" applyNumberFormat="1" applyFont="1" applyBorder="1" applyAlignment="1">
      <alignment horizontal="center" vertical="center"/>
    </xf>
    <xf numFmtId="49" fontId="74" fillId="0" borderId="21" xfId="387" applyNumberFormat="1" applyFont="1" applyFill="1" applyBorder="1" applyAlignment="1">
      <alignment horizontal="center" vertical="center" wrapText="1"/>
    </xf>
    <xf numFmtId="49" fontId="74" fillId="0" borderId="22" xfId="387" applyNumberFormat="1" applyFont="1" applyFill="1" applyBorder="1" applyAlignment="1">
      <alignment horizontal="center" vertical="center" wrapText="1"/>
    </xf>
    <xf numFmtId="0" fontId="79" fillId="0" borderId="21" xfId="0" applyFont="1" applyFill="1" applyBorder="1" applyAlignment="1">
      <alignment horizontal="left" vertical="center" wrapText="1"/>
    </xf>
    <xf numFmtId="0" fontId="79" fillId="0" borderId="22" xfId="0" applyFont="1" applyFill="1" applyBorder="1" applyAlignment="1">
      <alignment horizontal="left" vertical="center" wrapText="1"/>
    </xf>
    <xf numFmtId="0" fontId="73" fillId="53" borderId="21" xfId="1" quotePrefix="1" applyFont="1" applyFill="1" applyBorder="1" applyAlignment="1">
      <alignment horizontal="center" vertical="center" wrapText="1"/>
    </xf>
    <xf numFmtId="0" fontId="73" fillId="53" borderId="22" xfId="1" quotePrefix="1" applyFont="1" applyFill="1" applyBorder="1" applyAlignment="1">
      <alignment horizontal="center" vertical="center" wrapText="1"/>
    </xf>
    <xf numFmtId="0" fontId="73" fillId="53" borderId="1" xfId="1" applyFont="1" applyFill="1" applyBorder="1" applyAlignment="1">
      <alignment horizontal="left" vertical="center" wrapText="1"/>
    </xf>
    <xf numFmtId="0" fontId="73" fillId="0" borderId="23" xfId="1" quotePrefix="1" applyFont="1" applyFill="1" applyBorder="1" applyAlignment="1">
      <alignment horizontal="center" vertical="center" wrapText="1"/>
    </xf>
    <xf numFmtId="0" fontId="73" fillId="0" borderId="21" xfId="1" applyFont="1" applyFill="1" applyBorder="1" applyAlignment="1">
      <alignment horizontal="left" vertical="center" wrapText="1"/>
    </xf>
    <xf numFmtId="0" fontId="73" fillId="0" borderId="23" xfId="1" applyFont="1" applyFill="1" applyBorder="1" applyAlignment="1">
      <alignment horizontal="left" vertical="center" wrapText="1"/>
    </xf>
    <xf numFmtId="0" fontId="73" fillId="0" borderId="22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73" fillId="53" borderId="29" xfId="1" applyFont="1" applyFill="1" applyBorder="1" applyAlignment="1">
      <alignment horizontal="left" vertical="center" wrapText="1"/>
    </xf>
    <xf numFmtId="0" fontId="73" fillId="53" borderId="22" xfId="1" applyFont="1" applyFill="1" applyBorder="1" applyAlignment="1">
      <alignment horizontal="left" vertical="center" wrapText="1"/>
    </xf>
    <xf numFmtId="49" fontId="9" fillId="0" borderId="24" xfId="1" applyNumberFormat="1" applyFont="1" applyFill="1" applyBorder="1" applyAlignment="1">
      <alignment horizontal="center" vertical="center" wrapText="1"/>
    </xf>
    <xf numFmtId="0" fontId="73" fillId="0" borderId="29" xfId="1" applyFont="1" applyFill="1" applyBorder="1" applyAlignment="1">
      <alignment horizontal="center" vertical="center" wrapText="1"/>
    </xf>
    <xf numFmtId="49" fontId="73" fillId="0" borderId="29" xfId="1" applyNumberFormat="1" applyFont="1" applyFill="1" applyBorder="1" applyAlignment="1">
      <alignment horizontal="center" vertical="center" wrapText="1"/>
    </xf>
    <xf numFmtId="49" fontId="73" fillId="0" borderId="22" xfId="1" applyNumberFormat="1" applyFont="1" applyFill="1" applyBorder="1" applyAlignment="1">
      <alignment horizontal="center" vertical="center" wrapText="1"/>
    </xf>
    <xf numFmtId="0" fontId="73" fillId="0" borderId="29" xfId="3" applyFont="1" applyFill="1" applyBorder="1" applyAlignment="1">
      <alignment horizontal="center" vertical="center" wrapText="1"/>
    </xf>
    <xf numFmtId="0" fontId="73" fillId="0" borderId="22" xfId="3" applyFont="1" applyFill="1" applyBorder="1" applyAlignment="1">
      <alignment horizontal="center" vertical="center" wrapText="1"/>
    </xf>
    <xf numFmtId="0" fontId="73" fillId="0" borderId="31" xfId="1" applyFont="1" applyFill="1" applyBorder="1" applyAlignment="1">
      <alignment horizontal="center" vertical="center" wrapText="1"/>
    </xf>
    <xf numFmtId="0" fontId="73" fillId="0" borderId="27" xfId="1" applyFont="1" applyFill="1" applyBorder="1" applyAlignment="1">
      <alignment horizontal="center" vertical="center" wrapText="1"/>
    </xf>
    <xf numFmtId="0" fontId="73" fillId="0" borderId="30" xfId="1" applyFont="1" applyFill="1" applyBorder="1" applyAlignment="1">
      <alignment horizontal="center" vertical="center" wrapText="1"/>
    </xf>
    <xf numFmtId="0" fontId="73" fillId="0" borderId="29" xfId="3" applyFont="1" applyFill="1" applyBorder="1" applyAlignment="1" applyProtection="1">
      <alignment horizontal="center" vertical="center" wrapText="1"/>
    </xf>
    <xf numFmtId="0" fontId="73" fillId="0" borderId="22" xfId="3" applyFont="1" applyFill="1" applyBorder="1" applyAlignment="1" applyProtection="1">
      <alignment horizontal="center" vertical="center" wrapText="1"/>
    </xf>
    <xf numFmtId="176" fontId="73" fillId="0" borderId="30" xfId="1" applyNumberFormat="1" applyFont="1" applyFill="1" applyBorder="1" applyAlignment="1">
      <alignment horizontal="center" vertical="center" shrinkToFit="1"/>
    </xf>
    <xf numFmtId="0" fontId="77" fillId="53" borderId="30" xfId="0" applyFont="1" applyFill="1" applyBorder="1" applyAlignment="1">
      <alignment horizontal="left" vertical="center" wrapText="1" shrinkToFit="1"/>
    </xf>
    <xf numFmtId="0" fontId="9" fillId="0" borderId="32" xfId="1" applyFont="1" applyFill="1" applyBorder="1" applyAlignment="1">
      <alignment horizontal="center" vertical="center" wrapText="1"/>
    </xf>
    <xf numFmtId="0" fontId="73" fillId="0" borderId="30" xfId="3" applyFont="1" applyFill="1" applyBorder="1" applyAlignment="1">
      <alignment horizontal="center" vertical="center" wrapText="1"/>
    </xf>
    <xf numFmtId="176" fontId="73" fillId="0" borderId="30" xfId="1" applyNumberFormat="1" applyFont="1" applyFill="1" applyBorder="1" applyAlignment="1">
      <alignment horizontal="center" vertical="center" wrapText="1"/>
    </xf>
    <xf numFmtId="0" fontId="9" fillId="0" borderId="29" xfId="1" applyFont="1" applyFill="1" applyBorder="1" applyAlignment="1">
      <alignment horizontal="center" vertical="center" wrapText="1"/>
    </xf>
    <xf numFmtId="0" fontId="9" fillId="0" borderId="23" xfId="1" applyFont="1" applyFill="1" applyBorder="1" applyAlignment="1">
      <alignment horizontal="center" vertical="center" wrapText="1"/>
    </xf>
    <xf numFmtId="0" fontId="9" fillId="0" borderId="22" xfId="1" applyFont="1" applyFill="1" applyBorder="1" applyAlignment="1">
      <alignment horizontal="center" vertical="center" wrapText="1"/>
    </xf>
    <xf numFmtId="0" fontId="74" fillId="56" borderId="30" xfId="0" applyFont="1" applyFill="1" applyBorder="1" applyAlignment="1">
      <alignment horizontal="left" vertical="center" wrapText="1" shrinkToFit="1"/>
    </xf>
    <xf numFmtId="49" fontId="73" fillId="0" borderId="30" xfId="1" applyNumberFormat="1" applyFont="1" applyFill="1" applyBorder="1" applyAlignment="1">
      <alignment horizontal="center" vertical="center" wrapText="1"/>
    </xf>
    <xf numFmtId="0" fontId="73" fillId="0" borderId="30" xfId="3" applyFont="1" applyFill="1" applyBorder="1" applyAlignment="1" applyProtection="1">
      <alignment horizontal="center" vertical="center" wrapText="1"/>
    </xf>
    <xf numFmtId="0" fontId="73" fillId="56" borderId="30" xfId="1" applyFont="1" applyFill="1" applyBorder="1" applyAlignment="1">
      <alignment horizontal="left" vertical="center" wrapText="1"/>
    </xf>
    <xf numFmtId="0" fontId="72" fillId="0" borderId="22" xfId="1" applyFont="1" applyFill="1" applyBorder="1" applyAlignment="1">
      <alignment horizontal="left" vertical="center" wrapText="1"/>
    </xf>
  </cellXfs>
  <cellStyles count="596">
    <cellStyle name="###，##0" xfId="4"/>
    <cellStyle name="#，##0" xfId="5"/>
    <cellStyle name="_02-审计过录表(科研所）" xfId="6"/>
    <cellStyle name="_02-审计过录表(科研所）_双汇发展合并报表-2011年12.31" xfId="7"/>
    <cellStyle name="_02-审计过录表(科研所）_双汇发展合并报表2012.8" xfId="8"/>
    <cellStyle name="_02-审计过录表(科研所）_双汇发展合并报表2012.8_双汇发展合并报表-2011年6.31实际（不含注入的联营股权）" xfId="9"/>
    <cellStyle name="_02-审计过录表(科研所）_双汇发展合并报表2012.8_双汇发展特殊事项调整" xfId="10"/>
    <cellStyle name="_07年审财务报表" xfId="11"/>
    <cellStyle name="_08上市公司财务报表" xfId="12"/>
    <cellStyle name="_2005-3铝厂底稿" xfId="13"/>
    <cellStyle name="_2005-3铝厂底稿_双汇发展合并报表-2011年12.31" xfId="14"/>
    <cellStyle name="_2005-3铝厂底稿_双汇发展合并报表2012.8" xfId="15"/>
    <cellStyle name="_2005-3铝厂底稿_双汇发展合并报表2012.8_双汇发展合并报表-2011年6.31实际（不含注入的联营股权）" xfId="16"/>
    <cellStyle name="_2005-3铝厂底稿_双汇发展合并报表2012.8_双汇发展特殊事项调整" xfId="17"/>
    <cellStyle name="_2006年预审明细表" xfId="18"/>
    <cellStyle name="_2006年预审明细表_双汇发展合并报表-2011年12.31" xfId="19"/>
    <cellStyle name="_2006年预审明细表_双汇发展合并报表2012.8" xfId="20"/>
    <cellStyle name="_2006年预审明细表_双汇发展合并报表2012.8_双汇发展合并报表-2011年6.31实际（不含注入的联营股权）" xfId="21"/>
    <cellStyle name="_2006年预审明细表_双汇发展合并报表2012.8_双汇发展特殊事项调整" xfId="22"/>
    <cellStyle name="_3-审计过录表2005(合并表）3.20" xfId="23"/>
    <cellStyle name="_3-审计过录表2005(合并表）3.20_双汇发展合并报表-2011年12.31" xfId="24"/>
    <cellStyle name="_3-审计过录表2005(合并表）3.20_双汇发展合并报表2012.8" xfId="25"/>
    <cellStyle name="_3-审计过录表2005(合并表）3.20_双汇发展合并报表2012.8_双汇发展合并报表-2011年6.31实际（不含注入的联营股权）" xfId="26"/>
    <cellStyle name="_3-审计过录表2005(合并表）3.20_双汇发展合并报表2012.8_双汇发展特殊事项调整" xfId="27"/>
    <cellStyle name="_3-审计过录表2006(合并表）" xfId="28"/>
    <cellStyle name="_3-审计过录表2006(合并表）_双汇发展合并报表-2011年12.31" xfId="29"/>
    <cellStyle name="_3-审计过录表2006(合并表）_双汇发展合并报表2012.8" xfId="30"/>
    <cellStyle name="_3-审计过录表2006(合并表）_双汇发展合并报表2012.8_双汇发展合并报表-2011年6.31实际（不含注入的联营股权）" xfId="31"/>
    <cellStyle name="_3-审计过录表2006(合并表）_双汇发展合并报表2012.8_双汇发展特殊事项调整" xfId="32"/>
    <cellStyle name="_5-设科所-审计过录表" xfId="33"/>
    <cellStyle name="_5-设科所-审计过录表_双汇发展合并报表-2011年12.31" xfId="34"/>
    <cellStyle name="_5-设科所-审计过录表_双汇发展合并报表2012.8" xfId="35"/>
    <cellStyle name="_5-设科所-审计过录表_双汇发展合并报表2012.8_双汇发展合并报表-2011年6.31实际（不含注入的联营股权）" xfId="36"/>
    <cellStyle name="_5-设科所-审计过录表_双汇发展合并报表2012.8_双汇发展特殊事项调整" xfId="37"/>
    <cellStyle name="_ET_STYLE_NoName_00_" xfId="38"/>
    <cellStyle name="_ET_STYLE_NoName_00__4月21日捐款名单" xfId="39"/>
    <cellStyle name="_ET_STYLE_NoName_00__成本法双汇发展合并报表-2012年半年度-备考" xfId="40"/>
    <cellStyle name="_ET_STYLE_NoName_00__商超业务员统计表9月份11" xfId="41"/>
    <cellStyle name="_ET_STYLE_NoName_00__双汇发展特殊事项调整" xfId="42"/>
    <cellStyle name="_ET_STYLE_NoName_00__现金流量格式_10" xfId="43"/>
    <cellStyle name="_ET_STYLE_NoName_00__现金流量格式_10_成本法双汇发展合并报表-2012年半年度-备考" xfId="44"/>
    <cellStyle name="_ET_STYLE_NoName_00__现金流量格式_10_双汇发展特殊事项调整" xfId="45"/>
    <cellStyle name="_ET_STYLE_NoName_00__现金流量格式_11" xfId="46"/>
    <cellStyle name="_ET_STYLE_NoName_00__现金流量格式_11_成本法双汇发展合并报表-2012年半年度-备考" xfId="47"/>
    <cellStyle name="_ET_STYLE_NoName_00__现金流量格式_11_双汇发展特殊事项调整" xfId="48"/>
    <cellStyle name="_ET_STYLE_NoName_00__现金流量格式_12" xfId="49"/>
    <cellStyle name="_ET_STYLE_NoName_00__现金流量格式_12_成本法双汇发展合并报表-2012年半年度-备考" xfId="50"/>
    <cellStyle name="_ET_STYLE_NoName_00__现金流量格式_12_双汇发展特殊事项调整" xfId="51"/>
    <cellStyle name="_ET_STYLE_NoName_00__现金流量格式_13" xfId="52"/>
    <cellStyle name="_ET_STYLE_NoName_00__现金流量格式_13_成本法双汇发展合并报表-2012年半年度-备考" xfId="53"/>
    <cellStyle name="_ET_STYLE_NoName_00__现金流量格式_13_双汇发展特殊事项调整" xfId="54"/>
    <cellStyle name="_ET_STYLE_NoName_00__现金流量格式_14" xfId="55"/>
    <cellStyle name="_ET_STYLE_NoName_00__现金流量格式_14_成本法双汇发展合并报表-2012年半年度-备考" xfId="56"/>
    <cellStyle name="_ET_STYLE_NoName_00__现金流量格式_14_双汇发展特殊事项调整" xfId="57"/>
    <cellStyle name="_ET_STYLE_NoName_00__现金流量格式_15" xfId="58"/>
    <cellStyle name="_ET_STYLE_NoName_00__现金流量格式_15_成本法双汇发展合并报表-2012年半年度-备考" xfId="59"/>
    <cellStyle name="_ET_STYLE_NoName_00__现金流量格式_15_双汇发展特殊事项调整" xfId="60"/>
    <cellStyle name="_ET_STYLE_NoName_00__现金流量格式_16" xfId="61"/>
    <cellStyle name="_ET_STYLE_NoName_00__现金流量格式_16_成本法双汇发展合并报表-2012年半年度-备考" xfId="62"/>
    <cellStyle name="_ET_STYLE_NoName_00__现金流量格式_16_双汇发展特殊事项调整" xfId="63"/>
    <cellStyle name="_ET_STYLE_NoName_00__现金流量格式_17" xfId="64"/>
    <cellStyle name="_ET_STYLE_NoName_00__现金流量格式_17_成本法双汇发展合并报表-2012年半年度-备考" xfId="65"/>
    <cellStyle name="_ET_STYLE_NoName_00__现金流量格式_17_双汇发展特殊事项调整" xfId="66"/>
    <cellStyle name="_ET_STYLE_NoName_00__现金流量格式_19" xfId="67"/>
    <cellStyle name="_ET_STYLE_NoName_00__现金流量格式_19_成本法双汇发展合并报表-2012年半年度-备考" xfId="68"/>
    <cellStyle name="_ET_STYLE_NoName_00__现金流量格式_19_双汇发展特殊事项调整" xfId="69"/>
    <cellStyle name="_ET_STYLE_NoName_00__现金流量格式_6" xfId="70"/>
    <cellStyle name="_ET_STYLE_NoName_00__现金流量格式_6_成本法双汇发展合并报表-2012年半年度-备考" xfId="71"/>
    <cellStyle name="_ET_STYLE_NoName_00__现金流量格式_6_双汇发展特殊事项调整" xfId="72"/>
    <cellStyle name="_本部底稿-HZ " xfId="73"/>
    <cellStyle name="_本部底稿-HZ _备考合并报表5.31" xfId="74"/>
    <cellStyle name="_本部底稿-HZ _双汇10.10.31合并报表-备考" xfId="75"/>
    <cellStyle name="_本部底稿-HZ _双汇备考合并报表-2012.6.30" xfId="76"/>
    <cellStyle name="_本部底稿-HZ _双汇合并报表-2011年（重组后追溯调整）" xfId="77"/>
    <cellStyle name="_补充资料-上海分(缺客户往来)" xfId="78"/>
    <cellStyle name="_补充资料-上海分(缺客户往来)_双汇发展合并报表-2011年12.31" xfId="79"/>
    <cellStyle name="_补充资料-上海分(缺客户往来)_双汇发展合并报表2012.8" xfId="80"/>
    <cellStyle name="_补充资料-上海分(缺客户往来)_双汇发展合并报表2012.8_双汇发展合并报表-2011年6.31实际（不含注入的联营股权）" xfId="81"/>
    <cellStyle name="_补充资料-上海分(缺客户往来)_双汇发展合并报表2012.8_双汇发展特殊事项调整" xfId="82"/>
    <cellStyle name="_辰州本部底稿2006.10WLC" xfId="83"/>
    <cellStyle name="_辰州本部底稿2006.10WLC_备考合并报表5.31" xfId="84"/>
    <cellStyle name="_辰州本部底稿2006.10WLC_双汇10.10.31合并报表-备考" xfId="85"/>
    <cellStyle name="_辰州本部底稿2006.10WLC_双汇备考合并报表-2012.6.30" xfId="86"/>
    <cellStyle name="_辰州本部底稿2006.10WLC_双汇合并报表-2011年（重组后追溯调整）" xfId="87"/>
    <cellStyle name="_辰州本部底稿2006.12WLC" xfId="88"/>
    <cellStyle name="_辰州本部底稿2006.12WLC_备考合并报表5.31" xfId="89"/>
    <cellStyle name="_辰州本部底稿2006.12WLC_双汇10.10.31合并报表-备考" xfId="90"/>
    <cellStyle name="_辰州本部底稿2006.12WLC_双汇备考合并报表-2012.6.30" xfId="91"/>
    <cellStyle name="_辰州本部底稿2006.12WLC_双汇合并报表-2011年（重组后追溯调整）" xfId="92"/>
    <cellStyle name="_贷款明细表" xfId="93"/>
    <cellStyle name="_贷款明细表_双汇发展合并报表-2011年12.31" xfId="94"/>
    <cellStyle name="_贷款明细表_双汇发展合并报表2012.8" xfId="95"/>
    <cellStyle name="_贷款明细表_双汇发展合并报表2012.8_双汇发展合并报表-2011年6.31实际（不含注入的联营股权）" xfId="96"/>
    <cellStyle name="_贷款明细表_双汇发展合并报表2012.8_双汇发展特殊事项调整" xfId="97"/>
    <cellStyle name="_凡谷报表2006新" xfId="98"/>
    <cellStyle name="_附注－WLC审计部分" xfId="99"/>
    <cellStyle name="_附注－WLC审计部分_双汇发展合并报表-2011年12.31" xfId="100"/>
    <cellStyle name="_附注－WLC审计部分_双汇发展合并报表2012.8" xfId="101"/>
    <cellStyle name="_附注－WLC审计部分_双汇发展合并报表2012.8_双汇发展合并报表-2011年6.31实际（不含注入的联营股权）" xfId="102"/>
    <cellStyle name="_附注－WLC审计部分_双汇发展合并报表2012.8_双汇发展特殊事项调整" xfId="103"/>
    <cellStyle name="_固定资产-new" xfId="104"/>
    <cellStyle name="_固定资产-new_备考合并报表5.31" xfId="105"/>
    <cellStyle name="_固定资产-new_双汇10.10.31合并报表-备考" xfId="106"/>
    <cellStyle name="_固定资产-new_双汇备考合并报表-2012.6.30" xfId="107"/>
    <cellStyle name="_固定资产-new_双汇合并报表-2011年（重组后追溯调整）" xfId="108"/>
    <cellStyle name="_合并现金流量表 8" xfId="109"/>
    <cellStyle name="_会计差错调整分录" xfId="110"/>
    <cellStyle name="_会计差错调整分录_备考合并报表5.31" xfId="111"/>
    <cellStyle name="_会计差错调整分录_双汇10.10.31合并报表-备考" xfId="112"/>
    <cellStyle name="_会计差错调整分录_双汇备考合并报表-2012.6.30" xfId="113"/>
    <cellStyle name="_会计差错调整分录_双汇合并报表-2011年（重组后追溯调整）" xfId="114"/>
    <cellStyle name="_货币资金" xfId="115"/>
    <cellStyle name="_审计明细表-上海分" xfId="116"/>
    <cellStyle name="_审计明细表-上海分_备考合并报表5.31" xfId="117"/>
    <cellStyle name="_审计明细表-上海分_双汇10.10.31合并报表-备考" xfId="118"/>
    <cellStyle name="_审计明细表-上海分_双汇备考合并报表-2012.6.30" xfId="119"/>
    <cellStyle name="_审计明细表-上海分_双汇合并报表-2011年（重组后追溯调整）" xfId="120"/>
    <cellStyle name="_唐山底稿" xfId="121"/>
    <cellStyle name="_唐山底稿_双汇发展合并报表-2011年12.31" xfId="122"/>
    <cellStyle name="_唐山底稿_双汇发展合并报表2012.8" xfId="123"/>
    <cellStyle name="_唐山底稿_双汇发展合并报表2012.8_双汇发展合并报表-2011年6.31实际（不含注入的联营股权）" xfId="124"/>
    <cellStyle name="_唐山底稿_双汇发展合并报表2012.8_双汇发展特殊事项调整" xfId="125"/>
    <cellStyle name="_外运2005模板黑龙江" xfId="126"/>
    <cellStyle name="_债权" xfId="127"/>
    <cellStyle name="_债权_备考合并报表5.31" xfId="128"/>
    <cellStyle name="_债权_双汇10.10.31合并报表-备考" xfId="129"/>
    <cellStyle name="_债权_双汇备考合并报表-2012.6.30" xfId="130"/>
    <cellStyle name="_债权_双汇合并报表-2011年（重组后追溯调整）" xfId="131"/>
    <cellStyle name="_中力房地产底稿" xfId="132"/>
    <cellStyle name="_中力房地产底稿_备考合并报表5.31" xfId="133"/>
    <cellStyle name="_中力房地产底稿_双汇10.10.31合并报表-备考" xfId="134"/>
    <cellStyle name="_中力房地产底稿_双汇备考合并报表-2012.6.30" xfId="135"/>
    <cellStyle name="_中力房地产底稿_双汇合并报表-2011年（重组后追溯调整）" xfId="136"/>
    <cellStyle name="_资产底稿" xfId="137"/>
    <cellStyle name="_资产底稿_双汇发展合并报表-2011年12.31" xfId="138"/>
    <cellStyle name="_资产底稿_双汇发展合并报表2012.8" xfId="139"/>
    <cellStyle name="_资产底稿_双汇发展合并报表2012.8_双汇发展合并报表-2011年6.31实际（不含注入的联营股权）" xfId="140"/>
    <cellStyle name="_资产底稿_双汇发展合并报表2012.8_双汇发展特殊事项调整" xfId="141"/>
    <cellStyle name="0%" xfId="142"/>
    <cellStyle name="0% 2" xfId="549"/>
    <cellStyle name="0,0_x000d__x000a_NA_x000d__x000a_" xfId="143"/>
    <cellStyle name="0,0_x000d__x000a_NA_x000d__x000a_ 2" xfId="144"/>
    <cellStyle name="0,0_x000d__x000a_NA_x000d__x000a__3-存续财务报表-打印10.10.31" xfId="145"/>
    <cellStyle name="0.0%" xfId="146"/>
    <cellStyle name="0.0% 2" xfId="550"/>
    <cellStyle name="0.00%" xfId="147"/>
    <cellStyle name="0.00% 2" xfId="551"/>
    <cellStyle name="20% - 强调文字颜色 1 2" xfId="148"/>
    <cellStyle name="20% - 强调文字颜色 1 2 2" xfId="149"/>
    <cellStyle name="20% - 强调文字颜色 1 3" xfId="150"/>
    <cellStyle name="20% - 强调文字颜色 1 4" xfId="151"/>
    <cellStyle name="20% - 强调文字颜色 2 2" xfId="152"/>
    <cellStyle name="20% - 强调文字颜色 2 2 2" xfId="153"/>
    <cellStyle name="20% - 强调文字颜色 2 3" xfId="154"/>
    <cellStyle name="20% - 强调文字颜色 2 4" xfId="155"/>
    <cellStyle name="20% - 强调文字颜色 3 2" xfId="156"/>
    <cellStyle name="20% - 强调文字颜色 3 2 2" xfId="157"/>
    <cellStyle name="20% - 强调文字颜色 3 3" xfId="158"/>
    <cellStyle name="20% - 强调文字颜色 3 4" xfId="159"/>
    <cellStyle name="20% - 强调文字颜色 4 2" xfId="160"/>
    <cellStyle name="20% - 强调文字颜色 4 2 2" xfId="161"/>
    <cellStyle name="20% - 强调文字颜色 4 3" xfId="162"/>
    <cellStyle name="20% - 强调文字颜色 4 4" xfId="163"/>
    <cellStyle name="20% - 强调文字颜色 5 2" xfId="164"/>
    <cellStyle name="20% - 强调文字颜色 5 2 2" xfId="165"/>
    <cellStyle name="20% - 强调文字颜色 5 3" xfId="166"/>
    <cellStyle name="20% - 强调文字颜色 5 4" xfId="167"/>
    <cellStyle name="20% - 强调文字颜色 6 2" xfId="168"/>
    <cellStyle name="20% - 强调文字颜色 6 2 2" xfId="169"/>
    <cellStyle name="20% - 强调文字颜色 6 3" xfId="170"/>
    <cellStyle name="20% - 强调文字颜色 6 4" xfId="171"/>
    <cellStyle name="3232" xfId="172"/>
    <cellStyle name="40% - 强调文字颜色 1 2" xfId="173"/>
    <cellStyle name="40% - 强调文字颜色 1 2 2" xfId="174"/>
    <cellStyle name="40% - 强调文字颜色 1 3" xfId="175"/>
    <cellStyle name="40% - 强调文字颜色 1 4" xfId="176"/>
    <cellStyle name="40% - 强调文字颜色 2 2" xfId="177"/>
    <cellStyle name="40% - 强调文字颜色 2 2 2" xfId="178"/>
    <cellStyle name="40% - 强调文字颜色 2 3" xfId="179"/>
    <cellStyle name="40% - 强调文字颜色 2 4" xfId="180"/>
    <cellStyle name="40% - 强调文字颜色 3 2" xfId="181"/>
    <cellStyle name="40% - 强调文字颜色 3 2 2" xfId="182"/>
    <cellStyle name="40% - 强调文字颜色 3 3" xfId="183"/>
    <cellStyle name="40% - 强调文字颜色 3 4" xfId="184"/>
    <cellStyle name="40% - 强调文字颜色 4 2" xfId="185"/>
    <cellStyle name="40% - 强调文字颜色 4 2 2" xfId="186"/>
    <cellStyle name="40% - 强调文字颜色 4 3" xfId="187"/>
    <cellStyle name="40% - 强调文字颜色 4 4" xfId="188"/>
    <cellStyle name="40% - 强调文字颜色 5 2" xfId="189"/>
    <cellStyle name="40% - 强调文字颜色 5 2 2" xfId="190"/>
    <cellStyle name="40% - 强调文字颜色 5 3" xfId="191"/>
    <cellStyle name="40% - 强调文字颜色 5 4" xfId="192"/>
    <cellStyle name="40% - 强调文字颜色 6 2" xfId="193"/>
    <cellStyle name="40% - 强调文字颜色 6 2 2" xfId="194"/>
    <cellStyle name="40% - 强调文字颜色 6 3" xfId="195"/>
    <cellStyle name="40% - 强调文字颜色 6 4" xfId="196"/>
    <cellStyle name="60% - 强调文字颜色 1 2" xfId="197"/>
    <cellStyle name="60% - 强调文字颜色 1 2 2" xfId="198"/>
    <cellStyle name="60% - 强调文字颜色 1 3" xfId="199"/>
    <cellStyle name="60% - 强调文字颜色 1 4" xfId="200"/>
    <cellStyle name="60% - 强调文字颜色 2 2" xfId="201"/>
    <cellStyle name="60% - 强调文字颜色 2 2 2" xfId="202"/>
    <cellStyle name="60% - 强调文字颜色 2 3" xfId="203"/>
    <cellStyle name="60% - 强调文字颜色 2 4" xfId="204"/>
    <cellStyle name="60% - 强调文字颜色 3 2" xfId="205"/>
    <cellStyle name="60% - 强调文字颜色 3 2 2" xfId="206"/>
    <cellStyle name="60% - 强调文字颜色 3 3" xfId="207"/>
    <cellStyle name="60% - 强调文字颜色 3 4" xfId="208"/>
    <cellStyle name="60% - 强调文字颜色 4 2" xfId="209"/>
    <cellStyle name="60% - 强调文字颜色 4 2 2" xfId="210"/>
    <cellStyle name="60% - 强调文字颜色 4 3" xfId="211"/>
    <cellStyle name="60% - 强调文字颜色 4 4" xfId="212"/>
    <cellStyle name="60% - 强调文字颜色 5 2" xfId="213"/>
    <cellStyle name="60% - 强调文字颜色 5 2 2" xfId="214"/>
    <cellStyle name="60% - 强调文字颜色 5 3" xfId="215"/>
    <cellStyle name="60% - 强调文字颜色 5 4" xfId="216"/>
    <cellStyle name="60% - 强调文字颜色 6 2" xfId="217"/>
    <cellStyle name="60% - 强调文字颜色 6 2 2" xfId="218"/>
    <cellStyle name="60% - 强调文字颜色 6 3" xfId="219"/>
    <cellStyle name="60% - 强调文字颜色 6 4" xfId="220"/>
    <cellStyle name="9" xfId="221"/>
    <cellStyle name="99/12/31" xfId="222"/>
    <cellStyle name="Calc Currency (0)" xfId="223"/>
    <cellStyle name="Calc Currency (2)" xfId="224"/>
    <cellStyle name="Calc Percent (0)" xfId="225"/>
    <cellStyle name="Calc Percent (1)" xfId="226"/>
    <cellStyle name="Calc Percent (2)" xfId="227"/>
    <cellStyle name="Calc Units (0)" xfId="228"/>
    <cellStyle name="Calc Units (1)" xfId="229"/>
    <cellStyle name="Calc Units (2)" xfId="230"/>
    <cellStyle name="category" xfId="231"/>
    <cellStyle name="category 2" xfId="552"/>
    <cellStyle name="Col Heads" xfId="232"/>
    <cellStyle name="Col Heads 2" xfId="553"/>
    <cellStyle name="ColLevel_0" xfId="233"/>
    <cellStyle name="Column_Title" xfId="234"/>
    <cellStyle name="Comma  - Style1" xfId="235"/>
    <cellStyle name="Comma  - Style1 2" xfId="554"/>
    <cellStyle name="Comma  - Style2" xfId="236"/>
    <cellStyle name="Comma  - Style2 2" xfId="555"/>
    <cellStyle name="Comma  - Style3" xfId="237"/>
    <cellStyle name="Comma  - Style3 2" xfId="556"/>
    <cellStyle name="Comma  - Style4" xfId="238"/>
    <cellStyle name="Comma  - Style4 2" xfId="557"/>
    <cellStyle name="Comma  - Style5" xfId="239"/>
    <cellStyle name="Comma  - Style5 2" xfId="558"/>
    <cellStyle name="Comma  - Style6" xfId="240"/>
    <cellStyle name="Comma  - Style6 2" xfId="559"/>
    <cellStyle name="Comma  - Style7" xfId="241"/>
    <cellStyle name="Comma  - Style7 2" xfId="560"/>
    <cellStyle name="Comma  - Style8" xfId="242"/>
    <cellStyle name="Comma  - Style8 2" xfId="561"/>
    <cellStyle name="Comma [0]_ SG&amp;A Bridge " xfId="243"/>
    <cellStyle name="Comma [00]" xfId="244"/>
    <cellStyle name="comma zerodec" xfId="245"/>
    <cellStyle name="Comma,0" xfId="246"/>
    <cellStyle name="Comma,0 2" xfId="562"/>
    <cellStyle name="Comma,1" xfId="247"/>
    <cellStyle name="Comma,1 2" xfId="563"/>
    <cellStyle name="Comma,2" xfId="248"/>
    <cellStyle name="Comma,2 2" xfId="564"/>
    <cellStyle name="Comma_ SG&amp;A Bridge " xfId="249"/>
    <cellStyle name="comma-d" xfId="250"/>
    <cellStyle name="Currency [0]_ SG&amp;A Bridge " xfId="251"/>
    <cellStyle name="Currency [00]" xfId="252"/>
    <cellStyle name="Currency,0" xfId="253"/>
    <cellStyle name="Currency,0 2" xfId="565"/>
    <cellStyle name="Currency,2" xfId="254"/>
    <cellStyle name="Currency,2 2" xfId="566"/>
    <cellStyle name="Currency_ SG&amp;A Bridge " xfId="255"/>
    <cellStyle name="Currency1" xfId="256"/>
    <cellStyle name="Currency1 2" xfId="567"/>
    <cellStyle name="Date" xfId="257"/>
    <cellStyle name="Date Short" xfId="258"/>
    <cellStyle name="Date_capinves" xfId="259"/>
    <cellStyle name="Dollar (zero dec)" xfId="260"/>
    <cellStyle name="Dollar (zero dec) 2" xfId="568"/>
    <cellStyle name="Enter Currency (0)" xfId="261"/>
    <cellStyle name="Enter Currency (2)" xfId="262"/>
    <cellStyle name="Enter Units (0)" xfId="263"/>
    <cellStyle name="Enter Units (1)" xfId="264"/>
    <cellStyle name="Enter Units (2)" xfId="265"/>
    <cellStyle name="entry" xfId="266"/>
    <cellStyle name="entry box" xfId="267"/>
    <cellStyle name="entry box 2" xfId="569"/>
    <cellStyle name="F2" xfId="268"/>
    <cellStyle name="F3" xfId="269"/>
    <cellStyle name="F4" xfId="270"/>
    <cellStyle name="F5" xfId="271"/>
    <cellStyle name="F6" xfId="272"/>
    <cellStyle name="F7" xfId="273"/>
    <cellStyle name="F8" xfId="274"/>
    <cellStyle name="Fixed" xfId="275"/>
    <cellStyle name="Followed Hyperlink_8-邢台折~3" xfId="276"/>
    <cellStyle name="Grey" xfId="277"/>
    <cellStyle name="Grey 2" xfId="570"/>
    <cellStyle name="HEADER" xfId="278"/>
    <cellStyle name="HEADER 2" xfId="571"/>
    <cellStyle name="Header1" xfId="279"/>
    <cellStyle name="Header2" xfId="280"/>
    <cellStyle name="HEADING1" xfId="281"/>
    <cellStyle name="HEADING2" xfId="282"/>
    <cellStyle name="Hyperlink_006附件 管理报表及监控表07-2-8" xfId="283"/>
    <cellStyle name="Input [yellow]" xfId="284"/>
    <cellStyle name="Input [yellow] 2" xfId="572"/>
    <cellStyle name="left" xfId="285"/>
    <cellStyle name="left 2" xfId="573"/>
    <cellStyle name="Link Currency (0)" xfId="286"/>
    <cellStyle name="Link Currency (2)" xfId="287"/>
    <cellStyle name="Link Units (0)" xfId="288"/>
    <cellStyle name="Link Units (1)" xfId="289"/>
    <cellStyle name="Link Units (2)" xfId="290"/>
    <cellStyle name="Millares [0]_laroux" xfId="291"/>
    <cellStyle name="Millares_laroux" xfId="292"/>
    <cellStyle name="Milliers [0]_laroux" xfId="293"/>
    <cellStyle name="Milliers_laroux" xfId="294"/>
    <cellStyle name="Model" xfId="295"/>
    <cellStyle name="Model 2" xfId="574"/>
    <cellStyle name="Moneda [0]_laroux" xfId="296"/>
    <cellStyle name="Moneda_laroux" xfId="297"/>
    <cellStyle name="Monétaire [0]_PERSONAL" xfId="298"/>
    <cellStyle name="Monétaire_PERSONAL" xfId="299"/>
    <cellStyle name="Mon閠aire [0]_laroux" xfId="300"/>
    <cellStyle name="Mon閠aire_laroux" xfId="301"/>
    <cellStyle name="no dec" xfId="302"/>
    <cellStyle name="Normal - Style1" xfId="303"/>
    <cellStyle name="Normal - Style1 2" xfId="575"/>
    <cellStyle name="Normal 2" xfId="304"/>
    <cellStyle name="Normal_ SG&amp;A Bridge " xfId="305"/>
    <cellStyle name="Normalny_Arkusz1" xfId="306"/>
    <cellStyle name="Output Amounts" xfId="307"/>
    <cellStyle name="Output Amounts 2" xfId="576"/>
    <cellStyle name="Output Line Items" xfId="308"/>
    <cellStyle name="Output Line Items 2" xfId="577"/>
    <cellStyle name="Percent [0]" xfId="309"/>
    <cellStyle name="Percent [00]" xfId="310"/>
    <cellStyle name="Percent [2]" xfId="311"/>
    <cellStyle name="Percent [2] 2" xfId="578"/>
    <cellStyle name="Percent_#6 Temps &amp; Contractors" xfId="312"/>
    <cellStyle name="Prefilled" xfId="313"/>
    <cellStyle name="Prefilled 2" xfId="579"/>
    <cellStyle name="PrePop Currency (0)" xfId="314"/>
    <cellStyle name="PrePop Currency (2)" xfId="315"/>
    <cellStyle name="PrePop Units (0)" xfId="316"/>
    <cellStyle name="PrePop Units (1)" xfId="317"/>
    <cellStyle name="PrePop Units (2)" xfId="318"/>
    <cellStyle name="price" xfId="319"/>
    <cellStyle name="revised" xfId="320"/>
    <cellStyle name="RowLevel_0" xfId="321"/>
    <cellStyle name="section" xfId="322"/>
    <cellStyle name="SOR" xfId="323"/>
    <cellStyle name="SOR 2" xfId="580"/>
    <cellStyle name="style" xfId="324"/>
    <cellStyle name="style1" xfId="325"/>
    <cellStyle name="style2" xfId="326"/>
    <cellStyle name="subhead" xfId="327"/>
    <cellStyle name="subhead 2" xfId="581"/>
    <cellStyle name="Text Indent A" xfId="328"/>
    <cellStyle name="Text Indent B" xfId="329"/>
    <cellStyle name="Text Indent C" xfId="330"/>
    <cellStyle name="title" xfId="331"/>
    <cellStyle name="Total" xfId="332"/>
    <cellStyle name="Tusental (0)_pldt" xfId="333"/>
    <cellStyle name="Tusental_pldt" xfId="334"/>
    <cellStyle name="Undefiniert" xfId="335"/>
    <cellStyle name="Valuta (0)_pldt" xfId="336"/>
    <cellStyle name="Valuta_pldt" xfId="337"/>
    <cellStyle name="wrap" xfId="338"/>
    <cellStyle name="wrap 2" xfId="582"/>
    <cellStyle name="パーセント_laroux" xfId="339"/>
    <cellStyle name="百分比 2" xfId="340"/>
    <cellStyle name="百分比 3" xfId="341"/>
    <cellStyle name="百分比 4" xfId="342"/>
    <cellStyle name="捠壿 [0.00]_TABLE 3" xfId="343"/>
    <cellStyle name="捠壿_TABLE 3" xfId="344"/>
    <cellStyle name="标题 1 1" xfId="345"/>
    <cellStyle name="标题 1 2" xfId="346"/>
    <cellStyle name="标题 1 2 2" xfId="347"/>
    <cellStyle name="标题 1 3" xfId="348"/>
    <cellStyle name="标题 2 2" xfId="349"/>
    <cellStyle name="标题 2 2 2" xfId="350"/>
    <cellStyle name="标题 2 3" xfId="351"/>
    <cellStyle name="标题 3 2" xfId="352"/>
    <cellStyle name="标题 3 2 2" xfId="353"/>
    <cellStyle name="标题 3 3" xfId="354"/>
    <cellStyle name="标题 4 2" xfId="355"/>
    <cellStyle name="标题 4 2 2" xfId="356"/>
    <cellStyle name="标题 4 3" xfId="357"/>
    <cellStyle name="标题 5" xfId="358"/>
    <cellStyle name="标题 5 2" xfId="359"/>
    <cellStyle name="标题 6" xfId="360"/>
    <cellStyle name="标题 7" xfId="361"/>
    <cellStyle name="標準_１０" xfId="362"/>
    <cellStyle name="差 2" xfId="363"/>
    <cellStyle name="差 2 2" xfId="364"/>
    <cellStyle name="差 3" xfId="365"/>
    <cellStyle name="差 4" xfId="366"/>
    <cellStyle name="差_07万东牧业财务报表12" xfId="367"/>
    <cellStyle name="差_双汇备考合并报表-2012.6.30" xfId="368"/>
    <cellStyle name="差_双汇发展合并报表-2011年12.31" xfId="369"/>
    <cellStyle name="差_双汇发展合并报表2012.8" xfId="370"/>
    <cellStyle name="差_双汇发展特殊事项调整" xfId="371"/>
    <cellStyle name="差_往来及权益抵减分录07月" xfId="372"/>
    <cellStyle name="差_往来及权益抵减分录08月" xfId="373"/>
    <cellStyle name="差_制造费用TZ" xfId="374"/>
    <cellStyle name="常规" xfId="0" builtinId="0"/>
    <cellStyle name="常规 10" xfId="375"/>
    <cellStyle name="常规 11" xfId="376"/>
    <cellStyle name="常规 11 2" xfId="583"/>
    <cellStyle name="常规 11 3" xfId="377"/>
    <cellStyle name="常规 12" xfId="1"/>
    <cellStyle name="常规 12 2" xfId="548"/>
    <cellStyle name="常规 12_姚宝静" xfId="595"/>
    <cellStyle name="常规 13" xfId="378"/>
    <cellStyle name="常规 13 2" xfId="584"/>
    <cellStyle name="常规 14" xfId="379"/>
    <cellStyle name="常规 15" xfId="380"/>
    <cellStyle name="常规 16" xfId="381"/>
    <cellStyle name="常规 17" xfId="382"/>
    <cellStyle name="常规 18" xfId="383"/>
    <cellStyle name="常规 19" xfId="384"/>
    <cellStyle name="常规 19 2" xfId="385"/>
    <cellStyle name="常规 2" xfId="386"/>
    <cellStyle name="常规 2 2" xfId="387"/>
    <cellStyle name="常规 2 2 2" xfId="2"/>
    <cellStyle name="常规 2 2 2 2" xfId="586"/>
    <cellStyle name="常规 2 2 3" xfId="388"/>
    <cellStyle name="常规 2 2 4" xfId="585"/>
    <cellStyle name="常规 2 3" xfId="3"/>
    <cellStyle name="常规 2 3 2" xfId="389"/>
    <cellStyle name="常规 2 4" xfId="390"/>
    <cellStyle name="常规 2 5" xfId="391"/>
    <cellStyle name="常规 2 7" xfId="392"/>
    <cellStyle name="常规 2 7 2" xfId="393"/>
    <cellStyle name="常规 2_12月工资分配表" xfId="394"/>
    <cellStyle name="常规 3" xfId="395"/>
    <cellStyle name="常规 3 2" xfId="396"/>
    <cellStyle name="常规 3 2 2" xfId="588"/>
    <cellStyle name="常规 3 3" xfId="397"/>
    <cellStyle name="常规 3 4" xfId="398"/>
    <cellStyle name="常规 3 5" xfId="587"/>
    <cellStyle name="常规 3_（望奎双汇）2011年度双汇集团述职管理干部个人基本情况-下午6点之前发侯会歌" xfId="399"/>
    <cellStyle name="常规 4" xfId="400"/>
    <cellStyle name="常规 4 2" xfId="401"/>
    <cellStyle name="常规 4 2 2" xfId="590"/>
    <cellStyle name="常规 4 3" xfId="589"/>
    <cellStyle name="常规 5" xfId="402"/>
    <cellStyle name="常规 5 2" xfId="403"/>
    <cellStyle name="常规 5 2 2" xfId="591"/>
    <cellStyle name="常规 5_成一述职人员信息汇总表15日16点前回传" xfId="404"/>
    <cellStyle name="常规 6" xfId="405"/>
    <cellStyle name="常规 6 2" xfId="406"/>
    <cellStyle name="常规 7" xfId="407"/>
    <cellStyle name="常规 7 2" xfId="408"/>
    <cellStyle name="常规 8" xfId="409"/>
    <cellStyle name="常规 8 2" xfId="410"/>
    <cellStyle name="常规 9" xfId="411"/>
    <cellStyle name="常规 9 2" xfId="592"/>
    <cellStyle name="超链接 2" xfId="412"/>
    <cellStyle name="超链接 2 2" xfId="593"/>
    <cellStyle name="超链接 3" xfId="413"/>
    <cellStyle name="分级显示行_1_2002年度报表格式_集团公司" xfId="414"/>
    <cellStyle name="好 2" xfId="415"/>
    <cellStyle name="好 2 2" xfId="416"/>
    <cellStyle name="好 3" xfId="417"/>
    <cellStyle name="好 4" xfId="418"/>
    <cellStyle name="好_07万东牧业财务报表12" xfId="419"/>
    <cellStyle name="好_双汇备考合并报表-2012.6.30" xfId="420"/>
    <cellStyle name="好_双汇发展合并报表-2011年12.31" xfId="421"/>
    <cellStyle name="好_双汇发展合并报表2012.8" xfId="422"/>
    <cellStyle name="好_双汇发展特殊事项调整" xfId="423"/>
    <cellStyle name="好_往来及权益抵减分录07月" xfId="424"/>
    <cellStyle name="好_往来及权益抵减分录08月" xfId="425"/>
    <cellStyle name="好_制造费用TZ" xfId="426"/>
    <cellStyle name="桁区切り [0.00]_１１月価格表" xfId="427"/>
    <cellStyle name="桁区切り_１１月価格表" xfId="428"/>
    <cellStyle name="汇总 2" xfId="429"/>
    <cellStyle name="汇总 2 2" xfId="430"/>
    <cellStyle name="汇总 3" xfId="431"/>
    <cellStyle name="貨幣 [0]_SGV" xfId="432"/>
    <cellStyle name="貨幣_SGV" xfId="433"/>
    <cellStyle name="计算 2" xfId="434"/>
    <cellStyle name="计算 2 2" xfId="435"/>
    <cellStyle name="计算 3" xfId="436"/>
    <cellStyle name="计算 4" xfId="437"/>
    <cellStyle name="检查单元格 2" xfId="438"/>
    <cellStyle name="检查单元格 2 2" xfId="439"/>
    <cellStyle name="检查单元格 3" xfId="440"/>
    <cellStyle name="检查单元格 4" xfId="441"/>
    <cellStyle name="解释性文本 2" xfId="442"/>
    <cellStyle name="解释性文本 2 2" xfId="443"/>
    <cellStyle name="解释性文本 3" xfId="444"/>
    <cellStyle name="警告文本 2" xfId="445"/>
    <cellStyle name="警告文本 2 2" xfId="446"/>
    <cellStyle name="警告文本 3" xfId="447"/>
    <cellStyle name="链接单元格 2" xfId="448"/>
    <cellStyle name="链接单元格 2 2" xfId="449"/>
    <cellStyle name="链接单元格 3" xfId="450"/>
    <cellStyle name="콤마 [0]_1.24분기 평가표 " xfId="451"/>
    <cellStyle name="콤마_1.24분기 평가표 " xfId="452"/>
    <cellStyle name="통화 [0]_1.24분기 평가표 " xfId="453"/>
    <cellStyle name="통화_1.24분기 평가표 " xfId="454"/>
    <cellStyle name="표준_(업무)평가단" xfId="455"/>
    <cellStyle name="霓付 [0]_97MBO" xfId="456"/>
    <cellStyle name="霓付_97MBO" xfId="457"/>
    <cellStyle name="烹拳 [0]_97MBO" xfId="458"/>
    <cellStyle name="烹拳_97MBO" xfId="459"/>
    <cellStyle name="砯刽 [0]_PLDT" xfId="460"/>
    <cellStyle name="砯刽_PLDT" xfId="461"/>
    <cellStyle name="普通_ 白土" xfId="462"/>
    <cellStyle name="千分位[0]_ 白土" xfId="463"/>
    <cellStyle name="千分位_ 白土" xfId="464"/>
    <cellStyle name="千位[0]_ 应交税金审定表" xfId="465"/>
    <cellStyle name="千位_ 应交税金审定表" xfId="466"/>
    <cellStyle name="千位分隔 11" xfId="467"/>
    <cellStyle name="千位分隔 11 2" xfId="468"/>
    <cellStyle name="千位分隔 12" xfId="469"/>
    <cellStyle name="千位分隔 12 3 3" xfId="470"/>
    <cellStyle name="千位分隔 16" xfId="471"/>
    <cellStyle name="千位分隔 2" xfId="472"/>
    <cellStyle name="千位分隔 2 2" xfId="473"/>
    <cellStyle name="千位分隔 2 2 2" xfId="474"/>
    <cellStyle name="千位分隔 2 3" xfId="475"/>
    <cellStyle name="千位分隔 3" xfId="476"/>
    <cellStyle name="千位分隔 3 2" xfId="477"/>
    <cellStyle name="千位分隔 3 2 2" xfId="478"/>
    <cellStyle name="千位分隔 3 2 3" xfId="594"/>
    <cellStyle name="千位分隔 3 3" xfId="479"/>
    <cellStyle name="千位分隔 3 3 2" xfId="480"/>
    <cellStyle name="千位分隔 3 4 2" xfId="481"/>
    <cellStyle name="千位分隔 3 6 2 2" xfId="482"/>
    <cellStyle name="千位分隔 4" xfId="483"/>
    <cellStyle name="千位分隔 4 2" xfId="484"/>
    <cellStyle name="千位分隔 4 3" xfId="485"/>
    <cellStyle name="千位分隔 5" xfId="486"/>
    <cellStyle name="千位分隔[0] 2" xfId="487"/>
    <cellStyle name="千位分隔[0] 3" xfId="488"/>
    <cellStyle name="千位分隔[0] 4" xfId="489"/>
    <cellStyle name="千位分隔[0] 5" xfId="490"/>
    <cellStyle name="钎霖_laroux" xfId="491"/>
    <cellStyle name="强调文字颜色 1 2" xfId="492"/>
    <cellStyle name="强调文字颜色 1 2 2" xfId="493"/>
    <cellStyle name="强调文字颜色 1 3" xfId="494"/>
    <cellStyle name="强调文字颜色 1 4" xfId="495"/>
    <cellStyle name="强调文字颜色 2 2" xfId="496"/>
    <cellStyle name="强调文字颜色 2 2 2" xfId="497"/>
    <cellStyle name="强调文字颜色 2 3" xfId="498"/>
    <cellStyle name="强调文字颜色 2 4" xfId="499"/>
    <cellStyle name="强调文字颜色 3 2" xfId="500"/>
    <cellStyle name="强调文字颜色 3 2 2" xfId="501"/>
    <cellStyle name="强调文字颜色 3 3" xfId="502"/>
    <cellStyle name="强调文字颜色 3 4" xfId="503"/>
    <cellStyle name="强调文字颜色 4 2" xfId="504"/>
    <cellStyle name="强调文字颜色 4 2 2" xfId="505"/>
    <cellStyle name="强调文字颜色 4 3" xfId="506"/>
    <cellStyle name="强调文字颜色 4 4" xfId="507"/>
    <cellStyle name="强调文字颜色 5 2" xfId="508"/>
    <cellStyle name="强调文字颜色 5 2 2" xfId="509"/>
    <cellStyle name="强调文字颜色 5 3" xfId="510"/>
    <cellStyle name="强调文字颜色 5 4" xfId="511"/>
    <cellStyle name="强调文字颜色 6 2" xfId="512"/>
    <cellStyle name="强调文字颜色 6 2 2" xfId="513"/>
    <cellStyle name="强调文字颜色 6 3" xfId="514"/>
    <cellStyle name="强调文字颜色 6 4" xfId="515"/>
    <cellStyle name="适中 2" xfId="516"/>
    <cellStyle name="适中 2 2" xfId="517"/>
    <cellStyle name="适中 3" xfId="518"/>
    <cellStyle name="适中 4" xfId="519"/>
    <cellStyle name="输出 2" xfId="520"/>
    <cellStyle name="输出 2 2" xfId="521"/>
    <cellStyle name="输出 3" xfId="522"/>
    <cellStyle name="输出 4" xfId="523"/>
    <cellStyle name="输入 2" xfId="524"/>
    <cellStyle name="输入 2 2" xfId="525"/>
    <cellStyle name="输入 3" xfId="526"/>
    <cellStyle name="输入 4" xfId="527"/>
    <cellStyle name="通貨 [0.00]_１１月価格表" xfId="528"/>
    <cellStyle name="通貨_１１月価格表" xfId="529"/>
    <cellStyle name="样式 1" xfId="530"/>
    <cellStyle name="一般_Investments in associates" xfId="531"/>
    <cellStyle name="昗弨_FWBS1100" xfId="532"/>
    <cellStyle name="寘嬫愗傝 [0.00]_RFP003B" xfId="533"/>
    <cellStyle name="寘嬫愗傝_Table5" xfId="534"/>
    <cellStyle name="注释 2" xfId="535"/>
    <cellStyle name="注释 2 2" xfId="536"/>
    <cellStyle name="注释 3" xfId="537"/>
    <cellStyle name="注释 4" xfId="538"/>
    <cellStyle name="资产" xfId="539"/>
    <cellStyle name="_PLDT" xfId="540"/>
    <cellStyle name="_Total (2)" xfId="541"/>
    <cellStyle name="だ[0]_PLDT" xfId="542"/>
    <cellStyle name="だ_PLDT" xfId="543"/>
    <cellStyle name="だ[0]_Total (2)" xfId="544"/>
    <cellStyle name="だ_Total (2)" xfId="545"/>
    <cellStyle name="む|靃0]_Revenuesy Lr L" xfId="546"/>
    <cellStyle name="む|靇Revenuenuesy L" xfId="547"/>
  </cellStyles>
  <dxfs count="3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</xdr:row>
      <xdr:rowOff>0</xdr:rowOff>
    </xdr:from>
    <xdr:to>
      <xdr:col>8</xdr:col>
      <xdr:colOff>19050</xdr:colOff>
      <xdr:row>4</xdr:row>
      <xdr:rowOff>85725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 flipV="1">
          <a:off x="8543925" y="35147250"/>
          <a:ext cx="190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19050</xdr:colOff>
      <xdr:row>4</xdr:row>
      <xdr:rowOff>85725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 flipV="1">
          <a:off x="8543925" y="35147250"/>
          <a:ext cx="190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214993</xdr:colOff>
      <xdr:row>4</xdr:row>
      <xdr:rowOff>95250</xdr:rowOff>
    </xdr:to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11487150" y="351472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10725150" y="351472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4</xdr:row>
      <xdr:rowOff>0</xdr:rowOff>
    </xdr:from>
    <xdr:to>
      <xdr:col>7</xdr:col>
      <xdr:colOff>647700</xdr:colOff>
      <xdr:row>4</xdr:row>
      <xdr:rowOff>85725</xdr:rowOff>
    </xdr:to>
    <xdr:sp macro="" textlink="">
      <xdr:nvSpPr>
        <xdr:cNvPr id="976" name="Text Box 13"/>
        <xdr:cNvSpPr txBox="1">
          <a:spLocks noChangeArrowheads="1"/>
        </xdr:cNvSpPr>
      </xdr:nvSpPr>
      <xdr:spPr bwMode="auto">
        <a:xfrm flipV="1">
          <a:off x="7162800" y="351472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4</xdr:row>
      <xdr:rowOff>0</xdr:rowOff>
    </xdr:from>
    <xdr:to>
      <xdr:col>7</xdr:col>
      <xdr:colOff>647700</xdr:colOff>
      <xdr:row>4</xdr:row>
      <xdr:rowOff>85725</xdr:rowOff>
    </xdr:to>
    <xdr:sp macro="" textlink="">
      <xdr:nvSpPr>
        <xdr:cNvPr id="977" name="Text Box 13"/>
        <xdr:cNvSpPr txBox="1">
          <a:spLocks noChangeArrowheads="1"/>
        </xdr:cNvSpPr>
      </xdr:nvSpPr>
      <xdr:spPr bwMode="auto">
        <a:xfrm flipV="1">
          <a:off x="7162800" y="351472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4</xdr:row>
      <xdr:rowOff>0</xdr:rowOff>
    </xdr:from>
    <xdr:to>
      <xdr:col>7</xdr:col>
      <xdr:colOff>647700</xdr:colOff>
      <xdr:row>4</xdr:row>
      <xdr:rowOff>85725</xdr:rowOff>
    </xdr:to>
    <xdr:sp macro="" textlink="">
      <xdr:nvSpPr>
        <xdr:cNvPr id="978" name="Text Box 13"/>
        <xdr:cNvSpPr txBox="1">
          <a:spLocks noChangeArrowheads="1"/>
        </xdr:cNvSpPr>
      </xdr:nvSpPr>
      <xdr:spPr bwMode="auto">
        <a:xfrm flipV="1">
          <a:off x="7162800" y="351472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4</xdr:row>
      <xdr:rowOff>0</xdr:rowOff>
    </xdr:from>
    <xdr:to>
      <xdr:col>7</xdr:col>
      <xdr:colOff>647700</xdr:colOff>
      <xdr:row>4</xdr:row>
      <xdr:rowOff>85725</xdr:rowOff>
    </xdr:to>
    <xdr:sp macro="" textlink="">
      <xdr:nvSpPr>
        <xdr:cNvPr id="979" name="Text Box 13"/>
        <xdr:cNvSpPr txBox="1">
          <a:spLocks noChangeArrowheads="1"/>
        </xdr:cNvSpPr>
      </xdr:nvSpPr>
      <xdr:spPr bwMode="auto">
        <a:xfrm flipV="1">
          <a:off x="7162800" y="351472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8</xdr:row>
      <xdr:rowOff>0</xdr:rowOff>
    </xdr:from>
    <xdr:to>
      <xdr:col>7</xdr:col>
      <xdr:colOff>647700</xdr:colOff>
      <xdr:row>8</xdr:row>
      <xdr:rowOff>85725</xdr:rowOff>
    </xdr:to>
    <xdr:sp macro="" textlink="">
      <xdr:nvSpPr>
        <xdr:cNvPr id="984" name="Text Box 13"/>
        <xdr:cNvSpPr txBox="1">
          <a:spLocks noChangeArrowheads="1"/>
        </xdr:cNvSpPr>
      </xdr:nvSpPr>
      <xdr:spPr bwMode="auto">
        <a:xfrm flipV="1">
          <a:off x="10877550" y="87058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8</xdr:row>
      <xdr:rowOff>0</xdr:rowOff>
    </xdr:from>
    <xdr:to>
      <xdr:col>7</xdr:col>
      <xdr:colOff>647700</xdr:colOff>
      <xdr:row>8</xdr:row>
      <xdr:rowOff>85725</xdr:rowOff>
    </xdr:to>
    <xdr:sp macro="" textlink="">
      <xdr:nvSpPr>
        <xdr:cNvPr id="985" name="Text Box 13"/>
        <xdr:cNvSpPr txBox="1">
          <a:spLocks noChangeArrowheads="1"/>
        </xdr:cNvSpPr>
      </xdr:nvSpPr>
      <xdr:spPr bwMode="auto">
        <a:xfrm flipV="1">
          <a:off x="10877550" y="87058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8</xdr:row>
      <xdr:rowOff>0</xdr:rowOff>
    </xdr:from>
    <xdr:to>
      <xdr:col>7</xdr:col>
      <xdr:colOff>647700</xdr:colOff>
      <xdr:row>8</xdr:row>
      <xdr:rowOff>85725</xdr:rowOff>
    </xdr:to>
    <xdr:sp macro="" textlink="">
      <xdr:nvSpPr>
        <xdr:cNvPr id="986" name="Text Box 13"/>
        <xdr:cNvSpPr txBox="1">
          <a:spLocks noChangeArrowheads="1"/>
        </xdr:cNvSpPr>
      </xdr:nvSpPr>
      <xdr:spPr bwMode="auto">
        <a:xfrm flipV="1">
          <a:off x="10877550" y="87058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8</xdr:row>
      <xdr:rowOff>0</xdr:rowOff>
    </xdr:from>
    <xdr:to>
      <xdr:col>7</xdr:col>
      <xdr:colOff>647700</xdr:colOff>
      <xdr:row>8</xdr:row>
      <xdr:rowOff>85725</xdr:rowOff>
    </xdr:to>
    <xdr:sp macro="" textlink="">
      <xdr:nvSpPr>
        <xdr:cNvPr id="987" name="Text Box 13"/>
        <xdr:cNvSpPr txBox="1">
          <a:spLocks noChangeArrowheads="1"/>
        </xdr:cNvSpPr>
      </xdr:nvSpPr>
      <xdr:spPr bwMode="auto">
        <a:xfrm flipV="1">
          <a:off x="10877550" y="87058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</xdr:row>
      <xdr:rowOff>0</xdr:rowOff>
    </xdr:from>
    <xdr:to>
      <xdr:col>8</xdr:col>
      <xdr:colOff>19050</xdr:colOff>
      <xdr:row>4</xdr:row>
      <xdr:rowOff>85725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 flipV="1">
          <a:off x="10220325" y="4629150"/>
          <a:ext cx="190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19050</xdr:colOff>
      <xdr:row>4</xdr:row>
      <xdr:rowOff>85725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 flipV="1">
          <a:off x="10220325" y="4629150"/>
          <a:ext cx="190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4</xdr:row>
      <xdr:rowOff>0</xdr:rowOff>
    </xdr:from>
    <xdr:to>
      <xdr:col>11</xdr:col>
      <xdr:colOff>492084</xdr:colOff>
      <xdr:row>4</xdr:row>
      <xdr:rowOff>95250</xdr:rowOff>
    </xdr:to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12801600" y="4629150"/>
          <a:ext cx="79601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4</xdr:row>
      <xdr:rowOff>0</xdr:rowOff>
    </xdr:from>
    <xdr:to>
      <xdr:col>10</xdr:col>
      <xdr:colOff>386443</xdr:colOff>
      <xdr:row>4</xdr:row>
      <xdr:rowOff>95250</xdr:rowOff>
    </xdr:to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12039600" y="46291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1152525</xdr:colOff>
      <xdr:row>4</xdr:row>
      <xdr:rowOff>0</xdr:rowOff>
    </xdr:from>
    <xdr:to>
      <xdr:col>1</xdr:col>
      <xdr:colOff>1815193</xdr:colOff>
      <xdr:row>4</xdr:row>
      <xdr:rowOff>110836</xdr:rowOff>
    </xdr:to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1533525" y="7643812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4</xdr:row>
      <xdr:rowOff>0</xdr:rowOff>
    </xdr:from>
    <xdr:to>
      <xdr:col>7</xdr:col>
      <xdr:colOff>647700</xdr:colOff>
      <xdr:row>4</xdr:row>
      <xdr:rowOff>85725</xdr:rowOff>
    </xdr:to>
    <xdr:sp macro="" textlink="">
      <xdr:nvSpPr>
        <xdr:cNvPr id="976" name="Text Box 13"/>
        <xdr:cNvSpPr txBox="1">
          <a:spLocks noChangeArrowheads="1"/>
        </xdr:cNvSpPr>
      </xdr:nvSpPr>
      <xdr:spPr bwMode="auto">
        <a:xfrm flipV="1">
          <a:off x="8934450" y="46291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4</xdr:row>
      <xdr:rowOff>0</xdr:rowOff>
    </xdr:from>
    <xdr:to>
      <xdr:col>7</xdr:col>
      <xdr:colOff>647700</xdr:colOff>
      <xdr:row>4</xdr:row>
      <xdr:rowOff>85725</xdr:rowOff>
    </xdr:to>
    <xdr:sp macro="" textlink="">
      <xdr:nvSpPr>
        <xdr:cNvPr id="977" name="Text Box 13"/>
        <xdr:cNvSpPr txBox="1">
          <a:spLocks noChangeArrowheads="1"/>
        </xdr:cNvSpPr>
      </xdr:nvSpPr>
      <xdr:spPr bwMode="auto">
        <a:xfrm flipV="1">
          <a:off x="8934450" y="46291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4</xdr:row>
      <xdr:rowOff>0</xdr:rowOff>
    </xdr:from>
    <xdr:to>
      <xdr:col>7</xdr:col>
      <xdr:colOff>647700</xdr:colOff>
      <xdr:row>4</xdr:row>
      <xdr:rowOff>85725</xdr:rowOff>
    </xdr:to>
    <xdr:sp macro="" textlink="">
      <xdr:nvSpPr>
        <xdr:cNvPr id="978" name="Text Box 13"/>
        <xdr:cNvSpPr txBox="1">
          <a:spLocks noChangeArrowheads="1"/>
        </xdr:cNvSpPr>
      </xdr:nvSpPr>
      <xdr:spPr bwMode="auto">
        <a:xfrm flipV="1">
          <a:off x="8934450" y="46291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4</xdr:row>
      <xdr:rowOff>0</xdr:rowOff>
    </xdr:from>
    <xdr:to>
      <xdr:col>7</xdr:col>
      <xdr:colOff>647700</xdr:colOff>
      <xdr:row>4</xdr:row>
      <xdr:rowOff>85725</xdr:rowOff>
    </xdr:to>
    <xdr:sp macro="" textlink="">
      <xdr:nvSpPr>
        <xdr:cNvPr id="979" name="Text Box 13"/>
        <xdr:cNvSpPr txBox="1">
          <a:spLocks noChangeArrowheads="1"/>
        </xdr:cNvSpPr>
      </xdr:nvSpPr>
      <xdr:spPr bwMode="auto">
        <a:xfrm flipV="1">
          <a:off x="8934450" y="46291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4</xdr:row>
      <xdr:rowOff>0</xdr:rowOff>
    </xdr:from>
    <xdr:to>
      <xdr:col>7</xdr:col>
      <xdr:colOff>647700</xdr:colOff>
      <xdr:row>4</xdr:row>
      <xdr:rowOff>85725</xdr:rowOff>
    </xdr:to>
    <xdr:sp macro="" textlink="">
      <xdr:nvSpPr>
        <xdr:cNvPr id="980" name="Text Box 13"/>
        <xdr:cNvSpPr txBox="1">
          <a:spLocks noChangeArrowheads="1"/>
        </xdr:cNvSpPr>
      </xdr:nvSpPr>
      <xdr:spPr bwMode="auto">
        <a:xfrm flipV="1">
          <a:off x="8934450" y="102679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4</xdr:row>
      <xdr:rowOff>0</xdr:rowOff>
    </xdr:from>
    <xdr:to>
      <xdr:col>7</xdr:col>
      <xdr:colOff>647700</xdr:colOff>
      <xdr:row>4</xdr:row>
      <xdr:rowOff>85725</xdr:rowOff>
    </xdr:to>
    <xdr:sp macro="" textlink="">
      <xdr:nvSpPr>
        <xdr:cNvPr id="981" name="Text Box 13"/>
        <xdr:cNvSpPr txBox="1">
          <a:spLocks noChangeArrowheads="1"/>
        </xdr:cNvSpPr>
      </xdr:nvSpPr>
      <xdr:spPr bwMode="auto">
        <a:xfrm flipV="1">
          <a:off x="8934450" y="102679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4</xdr:row>
      <xdr:rowOff>0</xdr:rowOff>
    </xdr:from>
    <xdr:to>
      <xdr:col>7</xdr:col>
      <xdr:colOff>647700</xdr:colOff>
      <xdr:row>4</xdr:row>
      <xdr:rowOff>85725</xdr:rowOff>
    </xdr:to>
    <xdr:sp macro="" textlink="">
      <xdr:nvSpPr>
        <xdr:cNvPr id="982" name="Text Box 13"/>
        <xdr:cNvSpPr txBox="1">
          <a:spLocks noChangeArrowheads="1"/>
        </xdr:cNvSpPr>
      </xdr:nvSpPr>
      <xdr:spPr bwMode="auto">
        <a:xfrm flipV="1">
          <a:off x="8934450" y="102679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4</xdr:row>
      <xdr:rowOff>0</xdr:rowOff>
    </xdr:from>
    <xdr:to>
      <xdr:col>7</xdr:col>
      <xdr:colOff>647700</xdr:colOff>
      <xdr:row>4</xdr:row>
      <xdr:rowOff>85725</xdr:rowOff>
    </xdr:to>
    <xdr:sp macro="" textlink="">
      <xdr:nvSpPr>
        <xdr:cNvPr id="983" name="Text Box 13"/>
        <xdr:cNvSpPr txBox="1">
          <a:spLocks noChangeArrowheads="1"/>
        </xdr:cNvSpPr>
      </xdr:nvSpPr>
      <xdr:spPr bwMode="auto">
        <a:xfrm flipV="1">
          <a:off x="8934450" y="102679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4</xdr:row>
      <xdr:rowOff>0</xdr:rowOff>
    </xdr:from>
    <xdr:to>
      <xdr:col>7</xdr:col>
      <xdr:colOff>647700</xdr:colOff>
      <xdr:row>4</xdr:row>
      <xdr:rowOff>85725</xdr:rowOff>
    </xdr:to>
    <xdr:sp macro="" textlink="">
      <xdr:nvSpPr>
        <xdr:cNvPr id="984" name="Text Box 13"/>
        <xdr:cNvSpPr txBox="1">
          <a:spLocks noChangeArrowheads="1"/>
        </xdr:cNvSpPr>
      </xdr:nvSpPr>
      <xdr:spPr bwMode="auto">
        <a:xfrm flipV="1">
          <a:off x="7315200" y="234696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4</xdr:row>
      <xdr:rowOff>0</xdr:rowOff>
    </xdr:from>
    <xdr:to>
      <xdr:col>7</xdr:col>
      <xdr:colOff>647700</xdr:colOff>
      <xdr:row>4</xdr:row>
      <xdr:rowOff>85725</xdr:rowOff>
    </xdr:to>
    <xdr:sp macro="" textlink="">
      <xdr:nvSpPr>
        <xdr:cNvPr id="985" name="Text Box 13"/>
        <xdr:cNvSpPr txBox="1">
          <a:spLocks noChangeArrowheads="1"/>
        </xdr:cNvSpPr>
      </xdr:nvSpPr>
      <xdr:spPr bwMode="auto">
        <a:xfrm flipV="1">
          <a:off x="7315200" y="234696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4</xdr:row>
      <xdr:rowOff>0</xdr:rowOff>
    </xdr:from>
    <xdr:to>
      <xdr:col>7</xdr:col>
      <xdr:colOff>647700</xdr:colOff>
      <xdr:row>4</xdr:row>
      <xdr:rowOff>85725</xdr:rowOff>
    </xdr:to>
    <xdr:sp macro="" textlink="">
      <xdr:nvSpPr>
        <xdr:cNvPr id="986" name="Text Box 13"/>
        <xdr:cNvSpPr txBox="1">
          <a:spLocks noChangeArrowheads="1"/>
        </xdr:cNvSpPr>
      </xdr:nvSpPr>
      <xdr:spPr bwMode="auto">
        <a:xfrm flipV="1">
          <a:off x="7315200" y="234696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4</xdr:row>
      <xdr:rowOff>0</xdr:rowOff>
    </xdr:from>
    <xdr:to>
      <xdr:col>7</xdr:col>
      <xdr:colOff>647700</xdr:colOff>
      <xdr:row>4</xdr:row>
      <xdr:rowOff>85725</xdr:rowOff>
    </xdr:to>
    <xdr:sp macro="" textlink="">
      <xdr:nvSpPr>
        <xdr:cNvPr id="987" name="Text Box 13"/>
        <xdr:cNvSpPr txBox="1">
          <a:spLocks noChangeArrowheads="1"/>
        </xdr:cNvSpPr>
      </xdr:nvSpPr>
      <xdr:spPr bwMode="auto">
        <a:xfrm flipV="1">
          <a:off x="7315200" y="234696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19050</xdr:colOff>
      <xdr:row>11</xdr:row>
      <xdr:rowOff>85725</xdr:rowOff>
    </xdr:to>
    <xdr:sp macro="" textlink="">
      <xdr:nvSpPr>
        <xdr:cNvPr id="988" name="Text Box 13"/>
        <xdr:cNvSpPr txBox="1">
          <a:spLocks noChangeArrowheads="1"/>
        </xdr:cNvSpPr>
      </xdr:nvSpPr>
      <xdr:spPr bwMode="auto">
        <a:xfrm flipV="1">
          <a:off x="12782550" y="4105275"/>
          <a:ext cx="190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19050</xdr:colOff>
      <xdr:row>11</xdr:row>
      <xdr:rowOff>85725</xdr:rowOff>
    </xdr:to>
    <xdr:sp macro="" textlink="">
      <xdr:nvSpPr>
        <xdr:cNvPr id="989" name="Text Box 13"/>
        <xdr:cNvSpPr txBox="1">
          <a:spLocks noChangeArrowheads="1"/>
        </xdr:cNvSpPr>
      </xdr:nvSpPr>
      <xdr:spPr bwMode="auto">
        <a:xfrm flipV="1">
          <a:off x="12782550" y="4105275"/>
          <a:ext cx="190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11</xdr:row>
      <xdr:rowOff>0</xdr:rowOff>
    </xdr:from>
    <xdr:to>
      <xdr:col>11</xdr:col>
      <xdr:colOff>492084</xdr:colOff>
      <xdr:row>11</xdr:row>
      <xdr:rowOff>95250</xdr:rowOff>
    </xdr:to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15697200" y="4105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97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899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901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903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905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907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911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913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915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917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920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921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923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925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927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929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931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933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935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941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945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947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949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951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953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955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957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959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11</xdr:row>
      <xdr:rowOff>0</xdr:rowOff>
    </xdr:from>
    <xdr:to>
      <xdr:col>10</xdr:col>
      <xdr:colOff>386443</xdr:colOff>
      <xdr:row>11</xdr:row>
      <xdr:rowOff>95250</xdr:rowOff>
    </xdr:to>
    <xdr:sp macro="" textlink="">
      <xdr:nvSpPr>
        <xdr:cNvPr id="1960" name="Text Box 1"/>
        <xdr:cNvSpPr txBox="1">
          <a:spLocks noChangeArrowheads="1"/>
        </xdr:cNvSpPr>
      </xdr:nvSpPr>
      <xdr:spPr bwMode="auto">
        <a:xfrm>
          <a:off x="14935200" y="4105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11</xdr:row>
      <xdr:rowOff>0</xdr:rowOff>
    </xdr:from>
    <xdr:to>
      <xdr:col>7</xdr:col>
      <xdr:colOff>647700</xdr:colOff>
      <xdr:row>11</xdr:row>
      <xdr:rowOff>85725</xdr:rowOff>
    </xdr:to>
    <xdr:sp macro="" textlink="">
      <xdr:nvSpPr>
        <xdr:cNvPr id="1961" name="Text Box 13"/>
        <xdr:cNvSpPr txBox="1">
          <a:spLocks noChangeArrowheads="1"/>
        </xdr:cNvSpPr>
      </xdr:nvSpPr>
      <xdr:spPr bwMode="auto">
        <a:xfrm flipV="1">
          <a:off x="11277600" y="4105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11</xdr:row>
      <xdr:rowOff>0</xdr:rowOff>
    </xdr:from>
    <xdr:to>
      <xdr:col>7</xdr:col>
      <xdr:colOff>647700</xdr:colOff>
      <xdr:row>11</xdr:row>
      <xdr:rowOff>85725</xdr:rowOff>
    </xdr:to>
    <xdr:sp macro="" textlink="">
      <xdr:nvSpPr>
        <xdr:cNvPr id="1962" name="Text Box 13"/>
        <xdr:cNvSpPr txBox="1">
          <a:spLocks noChangeArrowheads="1"/>
        </xdr:cNvSpPr>
      </xdr:nvSpPr>
      <xdr:spPr bwMode="auto">
        <a:xfrm flipV="1">
          <a:off x="11277600" y="4105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11</xdr:row>
      <xdr:rowOff>0</xdr:rowOff>
    </xdr:from>
    <xdr:to>
      <xdr:col>7</xdr:col>
      <xdr:colOff>647700</xdr:colOff>
      <xdr:row>11</xdr:row>
      <xdr:rowOff>85725</xdr:rowOff>
    </xdr:to>
    <xdr:sp macro="" textlink="">
      <xdr:nvSpPr>
        <xdr:cNvPr id="1963" name="Text Box 13"/>
        <xdr:cNvSpPr txBox="1">
          <a:spLocks noChangeArrowheads="1"/>
        </xdr:cNvSpPr>
      </xdr:nvSpPr>
      <xdr:spPr bwMode="auto">
        <a:xfrm flipV="1">
          <a:off x="11277600" y="4105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11</xdr:row>
      <xdr:rowOff>0</xdr:rowOff>
    </xdr:from>
    <xdr:to>
      <xdr:col>7</xdr:col>
      <xdr:colOff>647700</xdr:colOff>
      <xdr:row>11</xdr:row>
      <xdr:rowOff>85725</xdr:rowOff>
    </xdr:to>
    <xdr:sp macro="" textlink="">
      <xdr:nvSpPr>
        <xdr:cNvPr id="1964" name="Text Box 13"/>
        <xdr:cNvSpPr txBox="1">
          <a:spLocks noChangeArrowheads="1"/>
        </xdr:cNvSpPr>
      </xdr:nvSpPr>
      <xdr:spPr bwMode="auto">
        <a:xfrm flipV="1">
          <a:off x="11277600" y="4105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11</xdr:row>
      <xdr:rowOff>0</xdr:rowOff>
    </xdr:from>
    <xdr:to>
      <xdr:col>7</xdr:col>
      <xdr:colOff>647700</xdr:colOff>
      <xdr:row>11</xdr:row>
      <xdr:rowOff>85725</xdr:rowOff>
    </xdr:to>
    <xdr:sp macro="" textlink="">
      <xdr:nvSpPr>
        <xdr:cNvPr id="1965" name="Text Box 13"/>
        <xdr:cNvSpPr txBox="1">
          <a:spLocks noChangeArrowheads="1"/>
        </xdr:cNvSpPr>
      </xdr:nvSpPr>
      <xdr:spPr bwMode="auto">
        <a:xfrm flipV="1">
          <a:off x="11277600" y="4105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11</xdr:row>
      <xdr:rowOff>0</xdr:rowOff>
    </xdr:from>
    <xdr:to>
      <xdr:col>7</xdr:col>
      <xdr:colOff>647700</xdr:colOff>
      <xdr:row>11</xdr:row>
      <xdr:rowOff>85725</xdr:rowOff>
    </xdr:to>
    <xdr:sp macro="" textlink="">
      <xdr:nvSpPr>
        <xdr:cNvPr id="1966" name="Text Box 13"/>
        <xdr:cNvSpPr txBox="1">
          <a:spLocks noChangeArrowheads="1"/>
        </xdr:cNvSpPr>
      </xdr:nvSpPr>
      <xdr:spPr bwMode="auto">
        <a:xfrm flipV="1">
          <a:off x="11277600" y="4105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11</xdr:row>
      <xdr:rowOff>0</xdr:rowOff>
    </xdr:from>
    <xdr:to>
      <xdr:col>7</xdr:col>
      <xdr:colOff>647700</xdr:colOff>
      <xdr:row>11</xdr:row>
      <xdr:rowOff>85725</xdr:rowOff>
    </xdr:to>
    <xdr:sp macro="" textlink="">
      <xdr:nvSpPr>
        <xdr:cNvPr id="1967" name="Text Box 13"/>
        <xdr:cNvSpPr txBox="1">
          <a:spLocks noChangeArrowheads="1"/>
        </xdr:cNvSpPr>
      </xdr:nvSpPr>
      <xdr:spPr bwMode="auto">
        <a:xfrm flipV="1">
          <a:off x="11277600" y="4105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11</xdr:row>
      <xdr:rowOff>0</xdr:rowOff>
    </xdr:from>
    <xdr:to>
      <xdr:col>7</xdr:col>
      <xdr:colOff>647700</xdr:colOff>
      <xdr:row>11</xdr:row>
      <xdr:rowOff>85725</xdr:rowOff>
    </xdr:to>
    <xdr:sp macro="" textlink="">
      <xdr:nvSpPr>
        <xdr:cNvPr id="1968" name="Text Box 13"/>
        <xdr:cNvSpPr txBox="1">
          <a:spLocks noChangeArrowheads="1"/>
        </xdr:cNvSpPr>
      </xdr:nvSpPr>
      <xdr:spPr bwMode="auto">
        <a:xfrm flipV="1">
          <a:off x="11277600" y="4105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11</xdr:row>
      <xdr:rowOff>0</xdr:rowOff>
    </xdr:from>
    <xdr:to>
      <xdr:col>7</xdr:col>
      <xdr:colOff>647700</xdr:colOff>
      <xdr:row>11</xdr:row>
      <xdr:rowOff>85725</xdr:rowOff>
    </xdr:to>
    <xdr:sp macro="" textlink="">
      <xdr:nvSpPr>
        <xdr:cNvPr id="1969" name="Text Box 13"/>
        <xdr:cNvSpPr txBox="1">
          <a:spLocks noChangeArrowheads="1"/>
        </xdr:cNvSpPr>
      </xdr:nvSpPr>
      <xdr:spPr bwMode="auto">
        <a:xfrm flipV="1">
          <a:off x="11277600" y="4105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11</xdr:row>
      <xdr:rowOff>0</xdr:rowOff>
    </xdr:from>
    <xdr:to>
      <xdr:col>7</xdr:col>
      <xdr:colOff>647700</xdr:colOff>
      <xdr:row>11</xdr:row>
      <xdr:rowOff>85725</xdr:rowOff>
    </xdr:to>
    <xdr:sp macro="" textlink="">
      <xdr:nvSpPr>
        <xdr:cNvPr id="1970" name="Text Box 13"/>
        <xdr:cNvSpPr txBox="1">
          <a:spLocks noChangeArrowheads="1"/>
        </xdr:cNvSpPr>
      </xdr:nvSpPr>
      <xdr:spPr bwMode="auto">
        <a:xfrm flipV="1">
          <a:off x="11277600" y="4105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11</xdr:row>
      <xdr:rowOff>0</xdr:rowOff>
    </xdr:from>
    <xdr:to>
      <xdr:col>7</xdr:col>
      <xdr:colOff>647700</xdr:colOff>
      <xdr:row>11</xdr:row>
      <xdr:rowOff>85725</xdr:rowOff>
    </xdr:to>
    <xdr:sp macro="" textlink="">
      <xdr:nvSpPr>
        <xdr:cNvPr id="1971" name="Text Box 13"/>
        <xdr:cNvSpPr txBox="1">
          <a:spLocks noChangeArrowheads="1"/>
        </xdr:cNvSpPr>
      </xdr:nvSpPr>
      <xdr:spPr bwMode="auto">
        <a:xfrm flipV="1">
          <a:off x="11277600" y="4105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11</xdr:row>
      <xdr:rowOff>0</xdr:rowOff>
    </xdr:from>
    <xdr:to>
      <xdr:col>7</xdr:col>
      <xdr:colOff>647700</xdr:colOff>
      <xdr:row>11</xdr:row>
      <xdr:rowOff>85725</xdr:rowOff>
    </xdr:to>
    <xdr:sp macro="" textlink="">
      <xdr:nvSpPr>
        <xdr:cNvPr id="1972" name="Text Box 13"/>
        <xdr:cNvSpPr txBox="1">
          <a:spLocks noChangeArrowheads="1"/>
        </xdr:cNvSpPr>
      </xdr:nvSpPr>
      <xdr:spPr bwMode="auto">
        <a:xfrm flipV="1">
          <a:off x="11277600" y="4105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19050</xdr:colOff>
      <xdr:row>16</xdr:row>
      <xdr:rowOff>85725</xdr:rowOff>
    </xdr:to>
    <xdr:sp macro="" textlink="">
      <xdr:nvSpPr>
        <xdr:cNvPr id="1973" name="Text Box 13"/>
        <xdr:cNvSpPr txBox="1">
          <a:spLocks noChangeArrowheads="1"/>
        </xdr:cNvSpPr>
      </xdr:nvSpPr>
      <xdr:spPr bwMode="auto">
        <a:xfrm flipV="1">
          <a:off x="10496550" y="3790950"/>
          <a:ext cx="190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19050</xdr:colOff>
      <xdr:row>16</xdr:row>
      <xdr:rowOff>85725</xdr:rowOff>
    </xdr:to>
    <xdr:sp macro="" textlink="">
      <xdr:nvSpPr>
        <xdr:cNvPr id="1974" name="Text Box 13"/>
        <xdr:cNvSpPr txBox="1">
          <a:spLocks noChangeArrowheads="1"/>
        </xdr:cNvSpPr>
      </xdr:nvSpPr>
      <xdr:spPr bwMode="auto">
        <a:xfrm flipV="1">
          <a:off x="10496550" y="3790950"/>
          <a:ext cx="190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1975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1977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1981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1983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1991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1993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1997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1999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01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03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04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05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07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09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11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13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15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16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17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19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20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21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23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25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27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29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31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33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35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37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39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40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41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43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44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45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46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47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55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57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59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64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71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75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77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81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83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87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89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91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93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94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95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96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97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98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099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00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01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02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03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04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05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06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07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08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09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10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11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12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13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14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15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16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17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18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19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20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21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23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24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25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26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27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28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29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30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31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32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33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34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35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36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37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38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39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40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41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42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43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44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45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46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47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48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49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50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51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52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53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54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55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56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57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58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59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60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61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63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64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65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66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67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68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69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70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71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72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73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74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75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76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77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78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79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80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81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82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83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84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85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86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87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88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89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90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91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92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93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94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95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96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97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98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199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00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01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03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04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05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06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07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08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09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10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11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12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13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14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15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16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17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18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19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20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21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22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23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24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25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26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27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28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29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30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31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32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33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34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35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36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37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38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39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40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41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42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43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44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45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46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47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48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49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50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51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52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53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54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55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56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57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58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59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60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61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62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63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64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65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66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67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68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69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70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71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72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73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74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75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76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77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78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79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80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81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83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85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86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87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88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89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90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91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92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93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94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95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96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97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299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00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01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02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03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04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05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07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08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09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10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11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12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13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14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15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16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17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18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19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20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21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23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24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25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26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27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28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29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30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31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32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33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34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35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36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37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38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39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40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41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42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43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44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45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46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47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48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49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51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52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53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54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55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56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57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59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60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61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63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64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65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66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67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69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70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71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72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73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74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75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76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77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78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79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80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81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82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83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84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85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86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87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88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89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90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91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92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93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94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95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96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97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98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399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400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401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403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404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405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406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407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408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409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410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411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412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413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414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415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416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417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418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419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420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421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422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423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424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425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426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427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428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429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430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431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432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433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434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435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436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437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438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439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440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441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443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444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445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446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447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448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449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450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451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452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453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455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456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457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459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16</xdr:row>
      <xdr:rowOff>0</xdr:rowOff>
    </xdr:from>
    <xdr:to>
      <xdr:col>11</xdr:col>
      <xdr:colOff>492084</xdr:colOff>
      <xdr:row>16</xdr:row>
      <xdr:rowOff>95250</xdr:rowOff>
    </xdr:to>
    <xdr:sp macro="" textlink="">
      <xdr:nvSpPr>
        <xdr:cNvPr id="2460" name="Text Box 1"/>
        <xdr:cNvSpPr txBox="1">
          <a:spLocks noChangeArrowheads="1"/>
        </xdr:cNvSpPr>
      </xdr:nvSpPr>
      <xdr:spPr bwMode="auto">
        <a:xfrm>
          <a:off x="13411200" y="379095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461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462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463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464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465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467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468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469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470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471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472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473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474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475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476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477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478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479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480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481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483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484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485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486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487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488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489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490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491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492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493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494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495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496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497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498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499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00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01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02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03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04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05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06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07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08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09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10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11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12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13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14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15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16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17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18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19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20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21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23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24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25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26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27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28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29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30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31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33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34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35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36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38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39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41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42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43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44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45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46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47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48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49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51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52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53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54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55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56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57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58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59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60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61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63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64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65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66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67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68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69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70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71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72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73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74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75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76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77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78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79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80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81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83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84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85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87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88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89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90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91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92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93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94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95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96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98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599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00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01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03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04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05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06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07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08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09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10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11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12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13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14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15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16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17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18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19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20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21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22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23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25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26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27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28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29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30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31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32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33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34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35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36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37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38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39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40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41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43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44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45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46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47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48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49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50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51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52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53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54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55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56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57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58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59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60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61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62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63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64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65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66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67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68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69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70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71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72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73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74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75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76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77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78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79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80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81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83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84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85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86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87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88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89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90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91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92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93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95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96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97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98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699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00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01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02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03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04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05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06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07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08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09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10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11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12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13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14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15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16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17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18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19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20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21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23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24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25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26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27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28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29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30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31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32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33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34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35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36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37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38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39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40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41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42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43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44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45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46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47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48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49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50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51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52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53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54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55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56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57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58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59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60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61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63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64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65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66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67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68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69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70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71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72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73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74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75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76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77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78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79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80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81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82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83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84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85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86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87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88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89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90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91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92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93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94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95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96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97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98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799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00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01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03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04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05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06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07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08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09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10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11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12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13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14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15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16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17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18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19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20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21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23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24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25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26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27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28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29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30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31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32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33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34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35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36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37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38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39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41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43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44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45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46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47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49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51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53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54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55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57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59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61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62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63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64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65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67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69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70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71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72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73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75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76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77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78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79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80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81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83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84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85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86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87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88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89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91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92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93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94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95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97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899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900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901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902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903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904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905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907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909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911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912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913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915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916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917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918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919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920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921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923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924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925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926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927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928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929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930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931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932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933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934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935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936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937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938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939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940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941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942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943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944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16</xdr:row>
      <xdr:rowOff>0</xdr:rowOff>
    </xdr:from>
    <xdr:to>
      <xdr:col>10</xdr:col>
      <xdr:colOff>386443</xdr:colOff>
      <xdr:row>16</xdr:row>
      <xdr:rowOff>95250</xdr:rowOff>
    </xdr:to>
    <xdr:sp macro="" textlink="">
      <xdr:nvSpPr>
        <xdr:cNvPr id="2945" name="Text Box 1"/>
        <xdr:cNvSpPr txBox="1">
          <a:spLocks noChangeArrowheads="1"/>
        </xdr:cNvSpPr>
      </xdr:nvSpPr>
      <xdr:spPr bwMode="auto">
        <a:xfrm>
          <a:off x="12649200" y="379095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16</xdr:row>
      <xdr:rowOff>0</xdr:rowOff>
    </xdr:from>
    <xdr:to>
      <xdr:col>7</xdr:col>
      <xdr:colOff>647700</xdr:colOff>
      <xdr:row>16</xdr:row>
      <xdr:rowOff>85725</xdr:rowOff>
    </xdr:to>
    <xdr:sp macro="" textlink="">
      <xdr:nvSpPr>
        <xdr:cNvPr id="2946" name="Text Box 13"/>
        <xdr:cNvSpPr txBox="1">
          <a:spLocks noChangeArrowheads="1"/>
        </xdr:cNvSpPr>
      </xdr:nvSpPr>
      <xdr:spPr bwMode="auto">
        <a:xfrm flipV="1">
          <a:off x="8991600" y="37909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16</xdr:row>
      <xdr:rowOff>0</xdr:rowOff>
    </xdr:from>
    <xdr:to>
      <xdr:col>7</xdr:col>
      <xdr:colOff>647700</xdr:colOff>
      <xdr:row>16</xdr:row>
      <xdr:rowOff>85725</xdr:rowOff>
    </xdr:to>
    <xdr:sp macro="" textlink="">
      <xdr:nvSpPr>
        <xdr:cNvPr id="2947" name="Text Box 13"/>
        <xdr:cNvSpPr txBox="1">
          <a:spLocks noChangeArrowheads="1"/>
        </xdr:cNvSpPr>
      </xdr:nvSpPr>
      <xdr:spPr bwMode="auto">
        <a:xfrm flipV="1">
          <a:off x="8991600" y="37909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16</xdr:row>
      <xdr:rowOff>0</xdr:rowOff>
    </xdr:from>
    <xdr:to>
      <xdr:col>7</xdr:col>
      <xdr:colOff>647700</xdr:colOff>
      <xdr:row>16</xdr:row>
      <xdr:rowOff>85725</xdr:rowOff>
    </xdr:to>
    <xdr:sp macro="" textlink="">
      <xdr:nvSpPr>
        <xdr:cNvPr id="2948" name="Text Box 13"/>
        <xdr:cNvSpPr txBox="1">
          <a:spLocks noChangeArrowheads="1"/>
        </xdr:cNvSpPr>
      </xdr:nvSpPr>
      <xdr:spPr bwMode="auto">
        <a:xfrm flipV="1">
          <a:off x="8991600" y="37909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16</xdr:row>
      <xdr:rowOff>0</xdr:rowOff>
    </xdr:from>
    <xdr:to>
      <xdr:col>7</xdr:col>
      <xdr:colOff>647700</xdr:colOff>
      <xdr:row>16</xdr:row>
      <xdr:rowOff>85725</xdr:rowOff>
    </xdr:to>
    <xdr:sp macro="" textlink="">
      <xdr:nvSpPr>
        <xdr:cNvPr id="2949" name="Text Box 13"/>
        <xdr:cNvSpPr txBox="1">
          <a:spLocks noChangeArrowheads="1"/>
        </xdr:cNvSpPr>
      </xdr:nvSpPr>
      <xdr:spPr bwMode="auto">
        <a:xfrm flipV="1">
          <a:off x="8991600" y="37909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16</xdr:row>
      <xdr:rowOff>0</xdr:rowOff>
    </xdr:from>
    <xdr:to>
      <xdr:col>7</xdr:col>
      <xdr:colOff>647700</xdr:colOff>
      <xdr:row>16</xdr:row>
      <xdr:rowOff>85725</xdr:rowOff>
    </xdr:to>
    <xdr:sp macro="" textlink="">
      <xdr:nvSpPr>
        <xdr:cNvPr id="2950" name="Text Box 13"/>
        <xdr:cNvSpPr txBox="1">
          <a:spLocks noChangeArrowheads="1"/>
        </xdr:cNvSpPr>
      </xdr:nvSpPr>
      <xdr:spPr bwMode="auto">
        <a:xfrm flipV="1">
          <a:off x="8991600" y="37909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16</xdr:row>
      <xdr:rowOff>0</xdr:rowOff>
    </xdr:from>
    <xdr:to>
      <xdr:col>7</xdr:col>
      <xdr:colOff>647700</xdr:colOff>
      <xdr:row>16</xdr:row>
      <xdr:rowOff>85725</xdr:rowOff>
    </xdr:to>
    <xdr:sp macro="" textlink="">
      <xdr:nvSpPr>
        <xdr:cNvPr id="2951" name="Text Box 13"/>
        <xdr:cNvSpPr txBox="1">
          <a:spLocks noChangeArrowheads="1"/>
        </xdr:cNvSpPr>
      </xdr:nvSpPr>
      <xdr:spPr bwMode="auto">
        <a:xfrm flipV="1">
          <a:off x="8991600" y="37909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16</xdr:row>
      <xdr:rowOff>0</xdr:rowOff>
    </xdr:from>
    <xdr:to>
      <xdr:col>7</xdr:col>
      <xdr:colOff>647700</xdr:colOff>
      <xdr:row>16</xdr:row>
      <xdr:rowOff>85725</xdr:rowOff>
    </xdr:to>
    <xdr:sp macro="" textlink="">
      <xdr:nvSpPr>
        <xdr:cNvPr id="2952" name="Text Box 13"/>
        <xdr:cNvSpPr txBox="1">
          <a:spLocks noChangeArrowheads="1"/>
        </xdr:cNvSpPr>
      </xdr:nvSpPr>
      <xdr:spPr bwMode="auto">
        <a:xfrm flipV="1">
          <a:off x="8991600" y="37909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16</xdr:row>
      <xdr:rowOff>0</xdr:rowOff>
    </xdr:from>
    <xdr:to>
      <xdr:col>7</xdr:col>
      <xdr:colOff>647700</xdr:colOff>
      <xdr:row>16</xdr:row>
      <xdr:rowOff>85725</xdr:rowOff>
    </xdr:to>
    <xdr:sp macro="" textlink="">
      <xdr:nvSpPr>
        <xdr:cNvPr id="2953" name="Text Box 13"/>
        <xdr:cNvSpPr txBox="1">
          <a:spLocks noChangeArrowheads="1"/>
        </xdr:cNvSpPr>
      </xdr:nvSpPr>
      <xdr:spPr bwMode="auto">
        <a:xfrm flipV="1">
          <a:off x="8991600" y="37909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16</xdr:row>
      <xdr:rowOff>0</xdr:rowOff>
    </xdr:from>
    <xdr:to>
      <xdr:col>7</xdr:col>
      <xdr:colOff>647700</xdr:colOff>
      <xdr:row>16</xdr:row>
      <xdr:rowOff>85725</xdr:rowOff>
    </xdr:to>
    <xdr:sp macro="" textlink="">
      <xdr:nvSpPr>
        <xdr:cNvPr id="2954" name="Text Box 13"/>
        <xdr:cNvSpPr txBox="1">
          <a:spLocks noChangeArrowheads="1"/>
        </xdr:cNvSpPr>
      </xdr:nvSpPr>
      <xdr:spPr bwMode="auto">
        <a:xfrm flipV="1">
          <a:off x="8991600" y="37909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16</xdr:row>
      <xdr:rowOff>0</xdr:rowOff>
    </xdr:from>
    <xdr:to>
      <xdr:col>7</xdr:col>
      <xdr:colOff>647700</xdr:colOff>
      <xdr:row>16</xdr:row>
      <xdr:rowOff>85725</xdr:rowOff>
    </xdr:to>
    <xdr:sp macro="" textlink="">
      <xdr:nvSpPr>
        <xdr:cNvPr id="2955" name="Text Box 13"/>
        <xdr:cNvSpPr txBox="1">
          <a:spLocks noChangeArrowheads="1"/>
        </xdr:cNvSpPr>
      </xdr:nvSpPr>
      <xdr:spPr bwMode="auto">
        <a:xfrm flipV="1">
          <a:off x="8991600" y="37909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16</xdr:row>
      <xdr:rowOff>0</xdr:rowOff>
    </xdr:from>
    <xdr:to>
      <xdr:col>7</xdr:col>
      <xdr:colOff>647700</xdr:colOff>
      <xdr:row>16</xdr:row>
      <xdr:rowOff>85725</xdr:rowOff>
    </xdr:to>
    <xdr:sp macro="" textlink="">
      <xdr:nvSpPr>
        <xdr:cNvPr id="2956" name="Text Box 13"/>
        <xdr:cNvSpPr txBox="1">
          <a:spLocks noChangeArrowheads="1"/>
        </xdr:cNvSpPr>
      </xdr:nvSpPr>
      <xdr:spPr bwMode="auto">
        <a:xfrm flipV="1">
          <a:off x="8991600" y="37909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16</xdr:row>
      <xdr:rowOff>0</xdr:rowOff>
    </xdr:from>
    <xdr:to>
      <xdr:col>7</xdr:col>
      <xdr:colOff>647700</xdr:colOff>
      <xdr:row>16</xdr:row>
      <xdr:rowOff>85725</xdr:rowOff>
    </xdr:to>
    <xdr:sp macro="" textlink="">
      <xdr:nvSpPr>
        <xdr:cNvPr id="2957" name="Text Box 13"/>
        <xdr:cNvSpPr txBox="1">
          <a:spLocks noChangeArrowheads="1"/>
        </xdr:cNvSpPr>
      </xdr:nvSpPr>
      <xdr:spPr bwMode="auto">
        <a:xfrm flipV="1">
          <a:off x="8991600" y="37909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13</xdr:row>
      <xdr:rowOff>0</xdr:rowOff>
    </xdr:from>
    <xdr:to>
      <xdr:col>8</xdr:col>
      <xdr:colOff>19050</xdr:colOff>
      <xdr:row>13</xdr:row>
      <xdr:rowOff>85725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 flipV="1">
          <a:off x="8382000" y="5019675"/>
          <a:ext cx="190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</xdr:colOff>
      <xdr:row>13</xdr:row>
      <xdr:rowOff>85725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 flipV="1">
          <a:off x="8382000" y="5019675"/>
          <a:ext cx="190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13</xdr:row>
      <xdr:rowOff>0</xdr:rowOff>
    </xdr:from>
    <xdr:to>
      <xdr:col>11</xdr:col>
      <xdr:colOff>492084</xdr:colOff>
      <xdr:row>13</xdr:row>
      <xdr:rowOff>95250</xdr:rowOff>
    </xdr:to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11296650" y="50196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13</xdr:row>
      <xdr:rowOff>0</xdr:rowOff>
    </xdr:from>
    <xdr:to>
      <xdr:col>10</xdr:col>
      <xdr:colOff>386443</xdr:colOff>
      <xdr:row>13</xdr:row>
      <xdr:rowOff>95250</xdr:rowOff>
    </xdr:to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10534650" y="50196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1152525</xdr:colOff>
      <xdr:row>13</xdr:row>
      <xdr:rowOff>0</xdr:rowOff>
    </xdr:from>
    <xdr:to>
      <xdr:col>1</xdr:col>
      <xdr:colOff>1815193</xdr:colOff>
      <xdr:row>13</xdr:row>
      <xdr:rowOff>110836</xdr:rowOff>
    </xdr:to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1543050" y="5019675"/>
          <a:ext cx="662668" cy="110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13</xdr:row>
      <xdr:rowOff>0</xdr:rowOff>
    </xdr:from>
    <xdr:to>
      <xdr:col>7</xdr:col>
      <xdr:colOff>647700</xdr:colOff>
      <xdr:row>13</xdr:row>
      <xdr:rowOff>85725</xdr:rowOff>
    </xdr:to>
    <xdr:sp macro="" textlink="">
      <xdr:nvSpPr>
        <xdr:cNvPr id="976" name="Text Box 13"/>
        <xdr:cNvSpPr txBox="1">
          <a:spLocks noChangeArrowheads="1"/>
        </xdr:cNvSpPr>
      </xdr:nvSpPr>
      <xdr:spPr bwMode="auto">
        <a:xfrm flipV="1">
          <a:off x="6877050" y="50196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13</xdr:row>
      <xdr:rowOff>0</xdr:rowOff>
    </xdr:from>
    <xdr:to>
      <xdr:col>7</xdr:col>
      <xdr:colOff>647700</xdr:colOff>
      <xdr:row>13</xdr:row>
      <xdr:rowOff>85725</xdr:rowOff>
    </xdr:to>
    <xdr:sp macro="" textlink="">
      <xdr:nvSpPr>
        <xdr:cNvPr id="977" name="Text Box 13"/>
        <xdr:cNvSpPr txBox="1">
          <a:spLocks noChangeArrowheads="1"/>
        </xdr:cNvSpPr>
      </xdr:nvSpPr>
      <xdr:spPr bwMode="auto">
        <a:xfrm flipV="1">
          <a:off x="6877050" y="50196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13</xdr:row>
      <xdr:rowOff>0</xdr:rowOff>
    </xdr:from>
    <xdr:to>
      <xdr:col>7</xdr:col>
      <xdr:colOff>647700</xdr:colOff>
      <xdr:row>13</xdr:row>
      <xdr:rowOff>85725</xdr:rowOff>
    </xdr:to>
    <xdr:sp macro="" textlink="">
      <xdr:nvSpPr>
        <xdr:cNvPr id="978" name="Text Box 13"/>
        <xdr:cNvSpPr txBox="1">
          <a:spLocks noChangeArrowheads="1"/>
        </xdr:cNvSpPr>
      </xdr:nvSpPr>
      <xdr:spPr bwMode="auto">
        <a:xfrm flipV="1">
          <a:off x="6877050" y="50196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13</xdr:row>
      <xdr:rowOff>0</xdr:rowOff>
    </xdr:from>
    <xdr:to>
      <xdr:col>7</xdr:col>
      <xdr:colOff>647700</xdr:colOff>
      <xdr:row>13</xdr:row>
      <xdr:rowOff>85725</xdr:rowOff>
    </xdr:to>
    <xdr:sp macro="" textlink="">
      <xdr:nvSpPr>
        <xdr:cNvPr id="979" name="Text Box 13"/>
        <xdr:cNvSpPr txBox="1">
          <a:spLocks noChangeArrowheads="1"/>
        </xdr:cNvSpPr>
      </xdr:nvSpPr>
      <xdr:spPr bwMode="auto">
        <a:xfrm flipV="1">
          <a:off x="6877050" y="50196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13</xdr:row>
      <xdr:rowOff>0</xdr:rowOff>
    </xdr:from>
    <xdr:to>
      <xdr:col>7</xdr:col>
      <xdr:colOff>647700</xdr:colOff>
      <xdr:row>13</xdr:row>
      <xdr:rowOff>85725</xdr:rowOff>
    </xdr:to>
    <xdr:sp macro="" textlink="">
      <xdr:nvSpPr>
        <xdr:cNvPr id="980" name="Text Box 13"/>
        <xdr:cNvSpPr txBox="1">
          <a:spLocks noChangeArrowheads="1"/>
        </xdr:cNvSpPr>
      </xdr:nvSpPr>
      <xdr:spPr bwMode="auto">
        <a:xfrm flipV="1">
          <a:off x="6877050" y="50196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13</xdr:row>
      <xdr:rowOff>0</xdr:rowOff>
    </xdr:from>
    <xdr:to>
      <xdr:col>7</xdr:col>
      <xdr:colOff>647700</xdr:colOff>
      <xdr:row>13</xdr:row>
      <xdr:rowOff>85725</xdr:rowOff>
    </xdr:to>
    <xdr:sp macro="" textlink="">
      <xdr:nvSpPr>
        <xdr:cNvPr id="981" name="Text Box 13"/>
        <xdr:cNvSpPr txBox="1">
          <a:spLocks noChangeArrowheads="1"/>
        </xdr:cNvSpPr>
      </xdr:nvSpPr>
      <xdr:spPr bwMode="auto">
        <a:xfrm flipV="1">
          <a:off x="6877050" y="50196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13</xdr:row>
      <xdr:rowOff>0</xdr:rowOff>
    </xdr:from>
    <xdr:to>
      <xdr:col>7</xdr:col>
      <xdr:colOff>647700</xdr:colOff>
      <xdr:row>13</xdr:row>
      <xdr:rowOff>85725</xdr:rowOff>
    </xdr:to>
    <xdr:sp macro="" textlink="">
      <xdr:nvSpPr>
        <xdr:cNvPr id="982" name="Text Box 13"/>
        <xdr:cNvSpPr txBox="1">
          <a:spLocks noChangeArrowheads="1"/>
        </xdr:cNvSpPr>
      </xdr:nvSpPr>
      <xdr:spPr bwMode="auto">
        <a:xfrm flipV="1">
          <a:off x="6877050" y="50196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13</xdr:row>
      <xdr:rowOff>0</xdr:rowOff>
    </xdr:from>
    <xdr:to>
      <xdr:col>7</xdr:col>
      <xdr:colOff>647700</xdr:colOff>
      <xdr:row>13</xdr:row>
      <xdr:rowOff>85725</xdr:rowOff>
    </xdr:to>
    <xdr:sp macro="" textlink="">
      <xdr:nvSpPr>
        <xdr:cNvPr id="983" name="Text Box 13"/>
        <xdr:cNvSpPr txBox="1">
          <a:spLocks noChangeArrowheads="1"/>
        </xdr:cNvSpPr>
      </xdr:nvSpPr>
      <xdr:spPr bwMode="auto">
        <a:xfrm flipV="1">
          <a:off x="6877050" y="50196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13</xdr:row>
      <xdr:rowOff>0</xdr:rowOff>
    </xdr:from>
    <xdr:to>
      <xdr:col>7</xdr:col>
      <xdr:colOff>647700</xdr:colOff>
      <xdr:row>13</xdr:row>
      <xdr:rowOff>85725</xdr:rowOff>
    </xdr:to>
    <xdr:sp macro="" textlink="">
      <xdr:nvSpPr>
        <xdr:cNvPr id="984" name="Text Box 13"/>
        <xdr:cNvSpPr txBox="1">
          <a:spLocks noChangeArrowheads="1"/>
        </xdr:cNvSpPr>
      </xdr:nvSpPr>
      <xdr:spPr bwMode="auto">
        <a:xfrm flipV="1">
          <a:off x="6877050" y="50196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13</xdr:row>
      <xdr:rowOff>0</xdr:rowOff>
    </xdr:from>
    <xdr:to>
      <xdr:col>7</xdr:col>
      <xdr:colOff>647700</xdr:colOff>
      <xdr:row>13</xdr:row>
      <xdr:rowOff>85725</xdr:rowOff>
    </xdr:to>
    <xdr:sp macro="" textlink="">
      <xdr:nvSpPr>
        <xdr:cNvPr id="985" name="Text Box 13"/>
        <xdr:cNvSpPr txBox="1">
          <a:spLocks noChangeArrowheads="1"/>
        </xdr:cNvSpPr>
      </xdr:nvSpPr>
      <xdr:spPr bwMode="auto">
        <a:xfrm flipV="1">
          <a:off x="6877050" y="50196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13</xdr:row>
      <xdr:rowOff>0</xdr:rowOff>
    </xdr:from>
    <xdr:to>
      <xdr:col>7</xdr:col>
      <xdr:colOff>647700</xdr:colOff>
      <xdr:row>13</xdr:row>
      <xdr:rowOff>85725</xdr:rowOff>
    </xdr:to>
    <xdr:sp macro="" textlink="">
      <xdr:nvSpPr>
        <xdr:cNvPr id="986" name="Text Box 13"/>
        <xdr:cNvSpPr txBox="1">
          <a:spLocks noChangeArrowheads="1"/>
        </xdr:cNvSpPr>
      </xdr:nvSpPr>
      <xdr:spPr bwMode="auto">
        <a:xfrm flipV="1">
          <a:off x="6877050" y="50196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13</xdr:row>
      <xdr:rowOff>0</xdr:rowOff>
    </xdr:from>
    <xdr:to>
      <xdr:col>7</xdr:col>
      <xdr:colOff>647700</xdr:colOff>
      <xdr:row>13</xdr:row>
      <xdr:rowOff>85725</xdr:rowOff>
    </xdr:to>
    <xdr:sp macro="" textlink="">
      <xdr:nvSpPr>
        <xdr:cNvPr id="987" name="Text Box 13"/>
        <xdr:cNvSpPr txBox="1">
          <a:spLocks noChangeArrowheads="1"/>
        </xdr:cNvSpPr>
      </xdr:nvSpPr>
      <xdr:spPr bwMode="auto">
        <a:xfrm flipV="1">
          <a:off x="6877050" y="50196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19050</xdr:colOff>
      <xdr:row>21</xdr:row>
      <xdr:rowOff>85725</xdr:rowOff>
    </xdr:to>
    <xdr:sp macro="" textlink="">
      <xdr:nvSpPr>
        <xdr:cNvPr id="988" name="Text Box 13"/>
        <xdr:cNvSpPr txBox="1">
          <a:spLocks noChangeArrowheads="1"/>
        </xdr:cNvSpPr>
      </xdr:nvSpPr>
      <xdr:spPr bwMode="auto">
        <a:xfrm flipV="1">
          <a:off x="8382000" y="28489275"/>
          <a:ext cx="190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19050</xdr:colOff>
      <xdr:row>21</xdr:row>
      <xdr:rowOff>85725</xdr:rowOff>
    </xdr:to>
    <xdr:sp macro="" textlink="">
      <xdr:nvSpPr>
        <xdr:cNvPr id="989" name="Text Box 13"/>
        <xdr:cNvSpPr txBox="1">
          <a:spLocks noChangeArrowheads="1"/>
        </xdr:cNvSpPr>
      </xdr:nvSpPr>
      <xdr:spPr bwMode="auto">
        <a:xfrm flipV="1">
          <a:off x="8382000" y="28489275"/>
          <a:ext cx="190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21</xdr:row>
      <xdr:rowOff>0</xdr:rowOff>
    </xdr:from>
    <xdr:to>
      <xdr:col>11</xdr:col>
      <xdr:colOff>492084</xdr:colOff>
      <xdr:row>21</xdr:row>
      <xdr:rowOff>95250</xdr:rowOff>
    </xdr:to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11296650" y="28489275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97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899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901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903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905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907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911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913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915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917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920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921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923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925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927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929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931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933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935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941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945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947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949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951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953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955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957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959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21</xdr:row>
      <xdr:rowOff>0</xdr:rowOff>
    </xdr:from>
    <xdr:to>
      <xdr:col>10</xdr:col>
      <xdr:colOff>386443</xdr:colOff>
      <xdr:row>21</xdr:row>
      <xdr:rowOff>95250</xdr:rowOff>
    </xdr:to>
    <xdr:sp macro="" textlink="">
      <xdr:nvSpPr>
        <xdr:cNvPr id="1960" name="Text Box 1"/>
        <xdr:cNvSpPr txBox="1">
          <a:spLocks noChangeArrowheads="1"/>
        </xdr:cNvSpPr>
      </xdr:nvSpPr>
      <xdr:spPr bwMode="auto">
        <a:xfrm>
          <a:off x="10534650" y="28489275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21</xdr:row>
      <xdr:rowOff>0</xdr:rowOff>
    </xdr:from>
    <xdr:to>
      <xdr:col>7</xdr:col>
      <xdr:colOff>647700</xdr:colOff>
      <xdr:row>21</xdr:row>
      <xdr:rowOff>85725</xdr:rowOff>
    </xdr:to>
    <xdr:sp macro="" textlink="">
      <xdr:nvSpPr>
        <xdr:cNvPr id="1961" name="Text Box 13"/>
        <xdr:cNvSpPr txBox="1">
          <a:spLocks noChangeArrowheads="1"/>
        </xdr:cNvSpPr>
      </xdr:nvSpPr>
      <xdr:spPr bwMode="auto">
        <a:xfrm flipV="1">
          <a:off x="6877050" y="28489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21</xdr:row>
      <xdr:rowOff>0</xdr:rowOff>
    </xdr:from>
    <xdr:to>
      <xdr:col>7</xdr:col>
      <xdr:colOff>647700</xdr:colOff>
      <xdr:row>21</xdr:row>
      <xdr:rowOff>85725</xdr:rowOff>
    </xdr:to>
    <xdr:sp macro="" textlink="">
      <xdr:nvSpPr>
        <xdr:cNvPr id="1962" name="Text Box 13"/>
        <xdr:cNvSpPr txBox="1">
          <a:spLocks noChangeArrowheads="1"/>
        </xdr:cNvSpPr>
      </xdr:nvSpPr>
      <xdr:spPr bwMode="auto">
        <a:xfrm flipV="1">
          <a:off x="6877050" y="28489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21</xdr:row>
      <xdr:rowOff>0</xdr:rowOff>
    </xdr:from>
    <xdr:to>
      <xdr:col>7</xdr:col>
      <xdr:colOff>647700</xdr:colOff>
      <xdr:row>21</xdr:row>
      <xdr:rowOff>85725</xdr:rowOff>
    </xdr:to>
    <xdr:sp macro="" textlink="">
      <xdr:nvSpPr>
        <xdr:cNvPr id="1963" name="Text Box 13"/>
        <xdr:cNvSpPr txBox="1">
          <a:spLocks noChangeArrowheads="1"/>
        </xdr:cNvSpPr>
      </xdr:nvSpPr>
      <xdr:spPr bwMode="auto">
        <a:xfrm flipV="1">
          <a:off x="6877050" y="28489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21</xdr:row>
      <xdr:rowOff>0</xdr:rowOff>
    </xdr:from>
    <xdr:to>
      <xdr:col>7</xdr:col>
      <xdr:colOff>647700</xdr:colOff>
      <xdr:row>21</xdr:row>
      <xdr:rowOff>85725</xdr:rowOff>
    </xdr:to>
    <xdr:sp macro="" textlink="">
      <xdr:nvSpPr>
        <xdr:cNvPr id="1964" name="Text Box 13"/>
        <xdr:cNvSpPr txBox="1">
          <a:spLocks noChangeArrowheads="1"/>
        </xdr:cNvSpPr>
      </xdr:nvSpPr>
      <xdr:spPr bwMode="auto">
        <a:xfrm flipV="1">
          <a:off x="6877050" y="28489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21</xdr:row>
      <xdr:rowOff>0</xdr:rowOff>
    </xdr:from>
    <xdr:to>
      <xdr:col>7</xdr:col>
      <xdr:colOff>647700</xdr:colOff>
      <xdr:row>21</xdr:row>
      <xdr:rowOff>85725</xdr:rowOff>
    </xdr:to>
    <xdr:sp macro="" textlink="">
      <xdr:nvSpPr>
        <xdr:cNvPr id="1965" name="Text Box 13"/>
        <xdr:cNvSpPr txBox="1">
          <a:spLocks noChangeArrowheads="1"/>
        </xdr:cNvSpPr>
      </xdr:nvSpPr>
      <xdr:spPr bwMode="auto">
        <a:xfrm flipV="1">
          <a:off x="6877050" y="28489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21</xdr:row>
      <xdr:rowOff>0</xdr:rowOff>
    </xdr:from>
    <xdr:to>
      <xdr:col>7</xdr:col>
      <xdr:colOff>647700</xdr:colOff>
      <xdr:row>21</xdr:row>
      <xdr:rowOff>85725</xdr:rowOff>
    </xdr:to>
    <xdr:sp macro="" textlink="">
      <xdr:nvSpPr>
        <xdr:cNvPr id="1966" name="Text Box 13"/>
        <xdr:cNvSpPr txBox="1">
          <a:spLocks noChangeArrowheads="1"/>
        </xdr:cNvSpPr>
      </xdr:nvSpPr>
      <xdr:spPr bwMode="auto">
        <a:xfrm flipV="1">
          <a:off x="6877050" y="28489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21</xdr:row>
      <xdr:rowOff>0</xdr:rowOff>
    </xdr:from>
    <xdr:to>
      <xdr:col>7</xdr:col>
      <xdr:colOff>647700</xdr:colOff>
      <xdr:row>21</xdr:row>
      <xdr:rowOff>85725</xdr:rowOff>
    </xdr:to>
    <xdr:sp macro="" textlink="">
      <xdr:nvSpPr>
        <xdr:cNvPr id="1967" name="Text Box 13"/>
        <xdr:cNvSpPr txBox="1">
          <a:spLocks noChangeArrowheads="1"/>
        </xdr:cNvSpPr>
      </xdr:nvSpPr>
      <xdr:spPr bwMode="auto">
        <a:xfrm flipV="1">
          <a:off x="6877050" y="28489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21</xdr:row>
      <xdr:rowOff>0</xdr:rowOff>
    </xdr:from>
    <xdr:to>
      <xdr:col>7</xdr:col>
      <xdr:colOff>647700</xdr:colOff>
      <xdr:row>21</xdr:row>
      <xdr:rowOff>85725</xdr:rowOff>
    </xdr:to>
    <xdr:sp macro="" textlink="">
      <xdr:nvSpPr>
        <xdr:cNvPr id="1968" name="Text Box 13"/>
        <xdr:cNvSpPr txBox="1">
          <a:spLocks noChangeArrowheads="1"/>
        </xdr:cNvSpPr>
      </xdr:nvSpPr>
      <xdr:spPr bwMode="auto">
        <a:xfrm flipV="1">
          <a:off x="6877050" y="28489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21</xdr:row>
      <xdr:rowOff>0</xdr:rowOff>
    </xdr:from>
    <xdr:to>
      <xdr:col>7</xdr:col>
      <xdr:colOff>647700</xdr:colOff>
      <xdr:row>21</xdr:row>
      <xdr:rowOff>85725</xdr:rowOff>
    </xdr:to>
    <xdr:sp macro="" textlink="">
      <xdr:nvSpPr>
        <xdr:cNvPr id="1969" name="Text Box 13"/>
        <xdr:cNvSpPr txBox="1">
          <a:spLocks noChangeArrowheads="1"/>
        </xdr:cNvSpPr>
      </xdr:nvSpPr>
      <xdr:spPr bwMode="auto">
        <a:xfrm flipV="1">
          <a:off x="6877050" y="28489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21</xdr:row>
      <xdr:rowOff>0</xdr:rowOff>
    </xdr:from>
    <xdr:to>
      <xdr:col>7</xdr:col>
      <xdr:colOff>647700</xdr:colOff>
      <xdr:row>21</xdr:row>
      <xdr:rowOff>85725</xdr:rowOff>
    </xdr:to>
    <xdr:sp macro="" textlink="">
      <xdr:nvSpPr>
        <xdr:cNvPr id="1970" name="Text Box 13"/>
        <xdr:cNvSpPr txBox="1">
          <a:spLocks noChangeArrowheads="1"/>
        </xdr:cNvSpPr>
      </xdr:nvSpPr>
      <xdr:spPr bwMode="auto">
        <a:xfrm flipV="1">
          <a:off x="6877050" y="28489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21</xdr:row>
      <xdr:rowOff>0</xdr:rowOff>
    </xdr:from>
    <xdr:to>
      <xdr:col>7</xdr:col>
      <xdr:colOff>647700</xdr:colOff>
      <xdr:row>21</xdr:row>
      <xdr:rowOff>85725</xdr:rowOff>
    </xdr:to>
    <xdr:sp macro="" textlink="">
      <xdr:nvSpPr>
        <xdr:cNvPr id="1971" name="Text Box 13"/>
        <xdr:cNvSpPr txBox="1">
          <a:spLocks noChangeArrowheads="1"/>
        </xdr:cNvSpPr>
      </xdr:nvSpPr>
      <xdr:spPr bwMode="auto">
        <a:xfrm flipV="1">
          <a:off x="6877050" y="28489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21</xdr:row>
      <xdr:rowOff>0</xdr:rowOff>
    </xdr:from>
    <xdr:to>
      <xdr:col>7</xdr:col>
      <xdr:colOff>647700</xdr:colOff>
      <xdr:row>21</xdr:row>
      <xdr:rowOff>85725</xdr:rowOff>
    </xdr:to>
    <xdr:sp macro="" textlink="">
      <xdr:nvSpPr>
        <xdr:cNvPr id="1972" name="Text Box 13"/>
        <xdr:cNvSpPr txBox="1">
          <a:spLocks noChangeArrowheads="1"/>
        </xdr:cNvSpPr>
      </xdr:nvSpPr>
      <xdr:spPr bwMode="auto">
        <a:xfrm flipV="1">
          <a:off x="6877050" y="28489275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19050</xdr:colOff>
      <xdr:row>22</xdr:row>
      <xdr:rowOff>85725</xdr:rowOff>
    </xdr:to>
    <xdr:sp macro="" textlink="">
      <xdr:nvSpPr>
        <xdr:cNvPr id="1973" name="Text Box 13"/>
        <xdr:cNvSpPr txBox="1">
          <a:spLocks noChangeArrowheads="1"/>
        </xdr:cNvSpPr>
      </xdr:nvSpPr>
      <xdr:spPr bwMode="auto">
        <a:xfrm flipV="1">
          <a:off x="8382000" y="40347900"/>
          <a:ext cx="190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19050</xdr:colOff>
      <xdr:row>22</xdr:row>
      <xdr:rowOff>85725</xdr:rowOff>
    </xdr:to>
    <xdr:sp macro="" textlink="">
      <xdr:nvSpPr>
        <xdr:cNvPr id="1974" name="Text Box 13"/>
        <xdr:cNvSpPr txBox="1">
          <a:spLocks noChangeArrowheads="1"/>
        </xdr:cNvSpPr>
      </xdr:nvSpPr>
      <xdr:spPr bwMode="auto">
        <a:xfrm flipV="1">
          <a:off x="8382000" y="40347900"/>
          <a:ext cx="190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1975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1977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1981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1983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1991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1993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1997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1999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01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03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04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05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07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09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11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13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15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16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17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19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20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21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23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25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27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29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31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33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35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37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39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40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41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43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44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45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46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47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55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57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59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64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71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75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77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81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83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87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89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91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93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94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95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96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97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98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099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00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01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02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03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04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05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06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07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08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09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10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11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12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13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14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15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16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17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18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19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20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21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23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24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25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26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27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28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29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30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31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32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33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34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35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36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37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38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39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40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41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42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43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44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45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46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47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48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49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50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51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52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53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54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55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56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57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58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59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60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61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63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64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65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66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67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68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69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70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71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72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73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74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75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76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77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78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79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80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81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82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83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84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85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86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87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88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89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90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91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92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93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94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95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96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97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98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199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00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01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03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04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05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06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07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08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09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10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11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12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13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14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15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16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17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18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19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20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21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22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23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24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25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26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27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28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29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30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31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32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33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34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35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36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37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38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39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40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41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42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43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44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45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46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47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48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49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50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51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52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53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54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55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56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57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58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59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60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61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62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63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64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65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66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67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68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69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70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71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72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73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74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75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76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77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78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79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80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81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83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85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86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87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88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89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90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91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92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93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94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95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96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97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299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00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01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02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03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04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05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07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08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09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10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11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12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13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14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15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16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17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18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19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20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21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23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24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25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26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27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28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29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30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31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32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33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34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35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36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37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38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39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40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41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42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43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44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45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46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47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48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49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51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52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53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54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55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56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57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59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60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61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63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64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65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66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67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69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70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71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72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73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74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75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76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77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78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79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80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81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82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83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84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85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86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87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88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89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90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91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92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93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94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95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96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97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98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399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400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401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403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404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405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406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407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408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409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410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411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412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413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414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415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416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417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418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419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420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421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422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423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424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425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426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427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428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429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430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431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432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433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434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435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436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437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438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439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440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441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443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444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445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446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447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448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449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450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451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452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453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455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456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457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459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22</xdr:row>
      <xdr:rowOff>0</xdr:rowOff>
    </xdr:from>
    <xdr:to>
      <xdr:col>11</xdr:col>
      <xdr:colOff>492084</xdr:colOff>
      <xdr:row>22</xdr:row>
      <xdr:rowOff>95250</xdr:rowOff>
    </xdr:to>
    <xdr:sp macro="" textlink="">
      <xdr:nvSpPr>
        <xdr:cNvPr id="2460" name="Text Box 1"/>
        <xdr:cNvSpPr txBox="1">
          <a:spLocks noChangeArrowheads="1"/>
        </xdr:cNvSpPr>
      </xdr:nvSpPr>
      <xdr:spPr bwMode="auto">
        <a:xfrm>
          <a:off x="11296650" y="40347900"/>
          <a:ext cx="79688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461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462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463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464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465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467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468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469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470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471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472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473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474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475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476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477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478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479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480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481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483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484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485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486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487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488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489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490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491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492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493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494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495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496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497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498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499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00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01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02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03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04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05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06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07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08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09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10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11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12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13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14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15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16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17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18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19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20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21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23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24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25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26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27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28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29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30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31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33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34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35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36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38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39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41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42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43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44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45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46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47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48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49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51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52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53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54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55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56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57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58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59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60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61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63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64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65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66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67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68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69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70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71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72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73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74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75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76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77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78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79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80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81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83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84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85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87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88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89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90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91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92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93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94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95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96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98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599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00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01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03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04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05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06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07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08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09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10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11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12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13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14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15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16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17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18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19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20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21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22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23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25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26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27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28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29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30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31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32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33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34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35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36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37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38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39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40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41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43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44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45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46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47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48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49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50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51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52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53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54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55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56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57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58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59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60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61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62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63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64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65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66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67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68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69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70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71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72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73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74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75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76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77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78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79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80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81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83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84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85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86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87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88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89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90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91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92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93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95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96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97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98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699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00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01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02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03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04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05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06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07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08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09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10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11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12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13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14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15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16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17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18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19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20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21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23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24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25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26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27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28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29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30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31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32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33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34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35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36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37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38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39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40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41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42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43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44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45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46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47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48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49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50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51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52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53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54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55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56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57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58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59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60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61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63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64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65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66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67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68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69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70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71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72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73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74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75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76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77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78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79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80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81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82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83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84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85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86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87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88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89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90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91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92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93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94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95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96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97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98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799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00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01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03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04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05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06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07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08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09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10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11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12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13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14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15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16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17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18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19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20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21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23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24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25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26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27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28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29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30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31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32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33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34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35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36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37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38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39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41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43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44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45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46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47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49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51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53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54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55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57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59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61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62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63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64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65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67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69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70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71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72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73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75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76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77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78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79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80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81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83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84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85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86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87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88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89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91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92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93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94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95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97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899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900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901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902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903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904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905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907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909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911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912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913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915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916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917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918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919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920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921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923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924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925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926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927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928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929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930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931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932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933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934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935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936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937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938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939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940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941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942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943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944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22</xdr:row>
      <xdr:rowOff>0</xdr:rowOff>
    </xdr:from>
    <xdr:to>
      <xdr:col>10</xdr:col>
      <xdr:colOff>386443</xdr:colOff>
      <xdr:row>22</xdr:row>
      <xdr:rowOff>95250</xdr:rowOff>
    </xdr:to>
    <xdr:sp macro="" textlink="">
      <xdr:nvSpPr>
        <xdr:cNvPr id="2945" name="Text Box 1"/>
        <xdr:cNvSpPr txBox="1">
          <a:spLocks noChangeArrowheads="1"/>
        </xdr:cNvSpPr>
      </xdr:nvSpPr>
      <xdr:spPr bwMode="auto">
        <a:xfrm>
          <a:off x="10534650" y="40347900"/>
          <a:ext cx="662668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22</xdr:row>
      <xdr:rowOff>0</xdr:rowOff>
    </xdr:from>
    <xdr:to>
      <xdr:col>7</xdr:col>
      <xdr:colOff>647700</xdr:colOff>
      <xdr:row>22</xdr:row>
      <xdr:rowOff>85725</xdr:rowOff>
    </xdr:to>
    <xdr:sp macro="" textlink="">
      <xdr:nvSpPr>
        <xdr:cNvPr id="2946" name="Text Box 13"/>
        <xdr:cNvSpPr txBox="1">
          <a:spLocks noChangeArrowheads="1"/>
        </xdr:cNvSpPr>
      </xdr:nvSpPr>
      <xdr:spPr bwMode="auto">
        <a:xfrm flipV="1">
          <a:off x="6877050" y="403479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22</xdr:row>
      <xdr:rowOff>0</xdr:rowOff>
    </xdr:from>
    <xdr:to>
      <xdr:col>7</xdr:col>
      <xdr:colOff>647700</xdr:colOff>
      <xdr:row>22</xdr:row>
      <xdr:rowOff>85725</xdr:rowOff>
    </xdr:to>
    <xdr:sp macro="" textlink="">
      <xdr:nvSpPr>
        <xdr:cNvPr id="2947" name="Text Box 13"/>
        <xdr:cNvSpPr txBox="1">
          <a:spLocks noChangeArrowheads="1"/>
        </xdr:cNvSpPr>
      </xdr:nvSpPr>
      <xdr:spPr bwMode="auto">
        <a:xfrm flipV="1">
          <a:off x="6877050" y="403479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22</xdr:row>
      <xdr:rowOff>0</xdr:rowOff>
    </xdr:from>
    <xdr:to>
      <xdr:col>7</xdr:col>
      <xdr:colOff>647700</xdr:colOff>
      <xdr:row>22</xdr:row>
      <xdr:rowOff>85725</xdr:rowOff>
    </xdr:to>
    <xdr:sp macro="" textlink="">
      <xdr:nvSpPr>
        <xdr:cNvPr id="2948" name="Text Box 13"/>
        <xdr:cNvSpPr txBox="1">
          <a:spLocks noChangeArrowheads="1"/>
        </xdr:cNvSpPr>
      </xdr:nvSpPr>
      <xdr:spPr bwMode="auto">
        <a:xfrm flipV="1">
          <a:off x="6877050" y="403479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22</xdr:row>
      <xdr:rowOff>0</xdr:rowOff>
    </xdr:from>
    <xdr:to>
      <xdr:col>7</xdr:col>
      <xdr:colOff>647700</xdr:colOff>
      <xdr:row>22</xdr:row>
      <xdr:rowOff>85725</xdr:rowOff>
    </xdr:to>
    <xdr:sp macro="" textlink="">
      <xdr:nvSpPr>
        <xdr:cNvPr id="2949" name="Text Box 13"/>
        <xdr:cNvSpPr txBox="1">
          <a:spLocks noChangeArrowheads="1"/>
        </xdr:cNvSpPr>
      </xdr:nvSpPr>
      <xdr:spPr bwMode="auto">
        <a:xfrm flipV="1">
          <a:off x="6877050" y="403479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22</xdr:row>
      <xdr:rowOff>0</xdr:rowOff>
    </xdr:from>
    <xdr:to>
      <xdr:col>7</xdr:col>
      <xdr:colOff>647700</xdr:colOff>
      <xdr:row>22</xdr:row>
      <xdr:rowOff>85725</xdr:rowOff>
    </xdr:to>
    <xdr:sp macro="" textlink="">
      <xdr:nvSpPr>
        <xdr:cNvPr id="2950" name="Text Box 13"/>
        <xdr:cNvSpPr txBox="1">
          <a:spLocks noChangeArrowheads="1"/>
        </xdr:cNvSpPr>
      </xdr:nvSpPr>
      <xdr:spPr bwMode="auto">
        <a:xfrm flipV="1">
          <a:off x="6877050" y="403479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22</xdr:row>
      <xdr:rowOff>0</xdr:rowOff>
    </xdr:from>
    <xdr:to>
      <xdr:col>7</xdr:col>
      <xdr:colOff>647700</xdr:colOff>
      <xdr:row>22</xdr:row>
      <xdr:rowOff>85725</xdr:rowOff>
    </xdr:to>
    <xdr:sp macro="" textlink="">
      <xdr:nvSpPr>
        <xdr:cNvPr id="2951" name="Text Box 13"/>
        <xdr:cNvSpPr txBox="1">
          <a:spLocks noChangeArrowheads="1"/>
        </xdr:cNvSpPr>
      </xdr:nvSpPr>
      <xdr:spPr bwMode="auto">
        <a:xfrm flipV="1">
          <a:off x="6877050" y="403479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22</xdr:row>
      <xdr:rowOff>0</xdr:rowOff>
    </xdr:from>
    <xdr:to>
      <xdr:col>7</xdr:col>
      <xdr:colOff>647700</xdr:colOff>
      <xdr:row>22</xdr:row>
      <xdr:rowOff>85725</xdr:rowOff>
    </xdr:to>
    <xdr:sp macro="" textlink="">
      <xdr:nvSpPr>
        <xdr:cNvPr id="2952" name="Text Box 13"/>
        <xdr:cNvSpPr txBox="1">
          <a:spLocks noChangeArrowheads="1"/>
        </xdr:cNvSpPr>
      </xdr:nvSpPr>
      <xdr:spPr bwMode="auto">
        <a:xfrm flipV="1">
          <a:off x="6877050" y="403479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22</xdr:row>
      <xdr:rowOff>0</xdr:rowOff>
    </xdr:from>
    <xdr:to>
      <xdr:col>7</xdr:col>
      <xdr:colOff>647700</xdr:colOff>
      <xdr:row>22</xdr:row>
      <xdr:rowOff>85725</xdr:rowOff>
    </xdr:to>
    <xdr:sp macro="" textlink="">
      <xdr:nvSpPr>
        <xdr:cNvPr id="2953" name="Text Box 13"/>
        <xdr:cNvSpPr txBox="1">
          <a:spLocks noChangeArrowheads="1"/>
        </xdr:cNvSpPr>
      </xdr:nvSpPr>
      <xdr:spPr bwMode="auto">
        <a:xfrm flipV="1">
          <a:off x="6877050" y="403479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22</xdr:row>
      <xdr:rowOff>0</xdr:rowOff>
    </xdr:from>
    <xdr:to>
      <xdr:col>7</xdr:col>
      <xdr:colOff>647700</xdr:colOff>
      <xdr:row>22</xdr:row>
      <xdr:rowOff>85725</xdr:rowOff>
    </xdr:to>
    <xdr:sp macro="" textlink="">
      <xdr:nvSpPr>
        <xdr:cNvPr id="2954" name="Text Box 13"/>
        <xdr:cNvSpPr txBox="1">
          <a:spLocks noChangeArrowheads="1"/>
        </xdr:cNvSpPr>
      </xdr:nvSpPr>
      <xdr:spPr bwMode="auto">
        <a:xfrm flipV="1">
          <a:off x="6877050" y="403479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22</xdr:row>
      <xdr:rowOff>0</xdr:rowOff>
    </xdr:from>
    <xdr:to>
      <xdr:col>7</xdr:col>
      <xdr:colOff>647700</xdr:colOff>
      <xdr:row>22</xdr:row>
      <xdr:rowOff>85725</xdr:rowOff>
    </xdr:to>
    <xdr:sp macro="" textlink="">
      <xdr:nvSpPr>
        <xdr:cNvPr id="2955" name="Text Box 13"/>
        <xdr:cNvSpPr txBox="1">
          <a:spLocks noChangeArrowheads="1"/>
        </xdr:cNvSpPr>
      </xdr:nvSpPr>
      <xdr:spPr bwMode="auto">
        <a:xfrm flipV="1">
          <a:off x="6877050" y="403479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22</xdr:row>
      <xdr:rowOff>0</xdr:rowOff>
    </xdr:from>
    <xdr:to>
      <xdr:col>7</xdr:col>
      <xdr:colOff>647700</xdr:colOff>
      <xdr:row>22</xdr:row>
      <xdr:rowOff>85725</xdr:rowOff>
    </xdr:to>
    <xdr:sp macro="" textlink="">
      <xdr:nvSpPr>
        <xdr:cNvPr id="2956" name="Text Box 13"/>
        <xdr:cNvSpPr txBox="1">
          <a:spLocks noChangeArrowheads="1"/>
        </xdr:cNvSpPr>
      </xdr:nvSpPr>
      <xdr:spPr bwMode="auto">
        <a:xfrm flipV="1">
          <a:off x="6877050" y="403479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22</xdr:row>
      <xdr:rowOff>0</xdr:rowOff>
    </xdr:from>
    <xdr:to>
      <xdr:col>7</xdr:col>
      <xdr:colOff>647700</xdr:colOff>
      <xdr:row>22</xdr:row>
      <xdr:rowOff>85725</xdr:rowOff>
    </xdr:to>
    <xdr:sp macro="" textlink="">
      <xdr:nvSpPr>
        <xdr:cNvPr id="2957" name="Text Box 13"/>
        <xdr:cNvSpPr txBox="1">
          <a:spLocks noChangeArrowheads="1"/>
        </xdr:cNvSpPr>
      </xdr:nvSpPr>
      <xdr:spPr bwMode="auto">
        <a:xfrm flipV="1">
          <a:off x="6877050" y="403479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19050</xdr:colOff>
      <xdr:row>10</xdr:row>
      <xdr:rowOff>85725</xdr:rowOff>
    </xdr:to>
    <xdr:sp macro="" textlink="">
      <xdr:nvSpPr>
        <xdr:cNvPr id="2958" name="Text Box 13"/>
        <xdr:cNvSpPr txBox="1">
          <a:spLocks noChangeArrowheads="1"/>
        </xdr:cNvSpPr>
      </xdr:nvSpPr>
      <xdr:spPr bwMode="auto">
        <a:xfrm flipV="1">
          <a:off x="8409878" y="49227988"/>
          <a:ext cx="190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19050</xdr:colOff>
      <xdr:row>10</xdr:row>
      <xdr:rowOff>85725</xdr:rowOff>
    </xdr:to>
    <xdr:sp macro="" textlink="">
      <xdr:nvSpPr>
        <xdr:cNvPr id="2959" name="Text Box 13"/>
        <xdr:cNvSpPr txBox="1">
          <a:spLocks noChangeArrowheads="1"/>
        </xdr:cNvSpPr>
      </xdr:nvSpPr>
      <xdr:spPr bwMode="auto">
        <a:xfrm flipV="1">
          <a:off x="8409878" y="49227988"/>
          <a:ext cx="190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2960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2961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2962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2963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2964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2965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2966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2967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2968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2969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2970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2971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2972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2973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2974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2975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2976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2977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2978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2979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2980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2981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2982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2983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2984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2985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2986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2987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2988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2989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2990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2991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2992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2993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2994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2995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2996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2997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2998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2999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00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01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03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04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05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06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07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08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09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10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11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12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13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14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15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16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17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18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19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20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21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22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23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24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25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26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27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28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29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30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31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32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33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35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36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37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38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39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40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41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42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43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44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45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46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47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48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49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50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51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52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53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54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55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56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57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58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59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60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61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62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63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64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65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66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67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68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69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70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71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72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75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76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77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78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79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80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81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83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84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85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86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87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88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89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90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91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93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94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95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96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97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98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099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00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01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02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03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04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05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06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07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08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09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10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11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12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13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14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15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16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17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18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19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20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21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23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24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25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26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27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28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29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30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31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32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33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34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35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36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37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38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39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40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41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42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43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44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45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46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47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48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49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50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51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52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53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54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55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56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57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58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59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60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61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63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64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65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66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67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68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69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70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71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72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73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74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75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76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77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78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79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80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81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82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83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84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85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86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87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88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89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90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91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92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93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94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95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96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97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98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199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00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01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03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04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05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06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07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08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09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10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11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12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13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14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15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16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17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18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19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20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21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22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23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24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25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26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27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28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29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30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31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32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33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34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35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36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37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39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41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43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44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45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46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47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48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49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50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51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52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53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54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55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56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57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58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59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60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61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62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63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64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65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66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67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68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69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70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71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72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73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74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75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76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77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78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79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80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81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83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84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85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86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87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88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89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91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92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93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94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95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96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97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98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299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00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01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02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03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04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05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06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07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08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09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10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11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12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13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14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15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16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17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18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19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20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21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22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23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24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25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26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27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28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29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30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31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32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33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34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35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36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37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38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39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40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41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42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43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44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45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46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47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48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49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50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51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52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53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54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55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56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57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58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59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60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61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62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63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64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65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66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67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68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69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70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71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72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73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74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75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76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77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78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79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80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81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82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83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84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85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86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87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88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89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90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91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92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93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94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95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96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97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98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399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400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401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402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403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404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405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406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407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408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409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410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411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412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413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414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415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416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417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418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419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420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421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422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423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424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425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426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427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428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429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430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431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432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433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434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435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436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437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438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439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440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441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442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443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444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10</xdr:row>
      <xdr:rowOff>0</xdr:rowOff>
    </xdr:from>
    <xdr:to>
      <xdr:col>11</xdr:col>
      <xdr:colOff>492084</xdr:colOff>
      <xdr:row>10</xdr:row>
      <xdr:rowOff>95250</xdr:rowOff>
    </xdr:to>
    <xdr:sp macro="" textlink="">
      <xdr:nvSpPr>
        <xdr:cNvPr id="3445" name="Text Box 1"/>
        <xdr:cNvSpPr txBox="1">
          <a:spLocks noChangeArrowheads="1"/>
        </xdr:cNvSpPr>
      </xdr:nvSpPr>
      <xdr:spPr bwMode="auto">
        <a:xfrm>
          <a:off x="11334982" y="49227988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446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447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448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449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450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451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452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453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454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455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456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457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458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459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460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461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462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463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464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465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466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467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468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469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470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471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472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473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474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475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476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477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478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479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480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481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482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483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484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485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486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487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488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489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490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491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492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493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494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495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496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497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498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499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00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01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02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03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04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05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06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07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08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09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10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11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12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13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14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15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16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17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18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19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20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21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22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23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24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25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26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27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28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29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30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31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32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33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34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35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36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37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38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39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40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41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42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43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44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45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46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47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48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49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50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51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52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53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54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55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56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57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58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59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60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61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62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63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64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65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66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67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68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69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70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71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72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73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74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75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76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77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78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79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80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81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82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83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84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85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86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87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88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89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90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91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92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93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94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95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96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97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98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599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00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01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02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03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04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05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06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07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08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09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10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11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12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13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14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15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16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17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18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19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20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21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22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23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24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25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26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27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28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29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30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31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32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33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34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35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36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37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38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39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40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41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42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43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44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45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46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47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48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49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50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51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52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53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54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55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56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57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58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59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60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61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62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63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64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65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66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67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68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69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70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71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72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73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74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75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76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77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78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79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80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81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82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83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84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85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86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87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88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89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90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91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92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93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94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95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96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97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98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699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00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01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02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03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04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05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06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07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08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09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10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11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12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13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14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15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16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17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18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19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20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21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22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23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24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25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26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27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28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29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30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31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32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33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34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35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36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37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38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39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40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41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42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43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44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45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46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47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48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49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50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51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52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53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54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55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56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57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58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59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60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61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62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63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64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65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66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67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68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69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70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71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72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73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74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75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76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77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78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79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80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81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82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83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84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85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86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87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88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89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90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91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92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93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94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95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96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97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98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799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00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01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02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03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04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05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06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07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08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09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10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11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12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13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14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15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16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17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18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19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20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21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22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23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24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25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26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27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28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29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30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31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32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33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34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35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36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37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38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39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40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41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42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43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44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45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46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47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48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49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50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51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52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53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54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55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56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57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58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59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60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61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62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63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64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65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66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67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68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69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70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71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72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73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74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75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76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77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78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79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80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81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82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83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84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85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86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87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88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89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90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91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92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93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94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95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96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97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98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899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900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901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902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903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904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905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906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907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908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909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910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911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912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913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914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915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916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917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918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919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920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921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922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923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924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925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926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927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928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929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10</xdr:row>
      <xdr:rowOff>0</xdr:rowOff>
    </xdr:from>
    <xdr:to>
      <xdr:col>10</xdr:col>
      <xdr:colOff>386443</xdr:colOff>
      <xdr:row>10</xdr:row>
      <xdr:rowOff>95250</xdr:rowOff>
    </xdr:to>
    <xdr:sp macro="" textlink="">
      <xdr:nvSpPr>
        <xdr:cNvPr id="3930" name="Text Box 1"/>
        <xdr:cNvSpPr txBox="1">
          <a:spLocks noChangeArrowheads="1"/>
        </xdr:cNvSpPr>
      </xdr:nvSpPr>
      <xdr:spPr bwMode="auto">
        <a:xfrm>
          <a:off x="10568336" y="49227988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10</xdr:row>
      <xdr:rowOff>0</xdr:rowOff>
    </xdr:from>
    <xdr:to>
      <xdr:col>7</xdr:col>
      <xdr:colOff>647700</xdr:colOff>
      <xdr:row>10</xdr:row>
      <xdr:rowOff>85725</xdr:rowOff>
    </xdr:to>
    <xdr:sp macro="" textlink="">
      <xdr:nvSpPr>
        <xdr:cNvPr id="3931" name="Text Box 13"/>
        <xdr:cNvSpPr txBox="1">
          <a:spLocks noChangeArrowheads="1"/>
        </xdr:cNvSpPr>
      </xdr:nvSpPr>
      <xdr:spPr bwMode="auto">
        <a:xfrm flipV="1">
          <a:off x="6897029" y="49227988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10</xdr:row>
      <xdr:rowOff>0</xdr:rowOff>
    </xdr:from>
    <xdr:to>
      <xdr:col>7</xdr:col>
      <xdr:colOff>647700</xdr:colOff>
      <xdr:row>10</xdr:row>
      <xdr:rowOff>85725</xdr:rowOff>
    </xdr:to>
    <xdr:sp macro="" textlink="">
      <xdr:nvSpPr>
        <xdr:cNvPr id="3932" name="Text Box 13"/>
        <xdr:cNvSpPr txBox="1">
          <a:spLocks noChangeArrowheads="1"/>
        </xdr:cNvSpPr>
      </xdr:nvSpPr>
      <xdr:spPr bwMode="auto">
        <a:xfrm flipV="1">
          <a:off x="6897029" y="49227988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10</xdr:row>
      <xdr:rowOff>0</xdr:rowOff>
    </xdr:from>
    <xdr:to>
      <xdr:col>7</xdr:col>
      <xdr:colOff>647700</xdr:colOff>
      <xdr:row>10</xdr:row>
      <xdr:rowOff>85725</xdr:rowOff>
    </xdr:to>
    <xdr:sp macro="" textlink="">
      <xdr:nvSpPr>
        <xdr:cNvPr id="3933" name="Text Box 13"/>
        <xdr:cNvSpPr txBox="1">
          <a:spLocks noChangeArrowheads="1"/>
        </xdr:cNvSpPr>
      </xdr:nvSpPr>
      <xdr:spPr bwMode="auto">
        <a:xfrm flipV="1">
          <a:off x="6897029" y="49227988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10</xdr:row>
      <xdr:rowOff>0</xdr:rowOff>
    </xdr:from>
    <xdr:to>
      <xdr:col>7</xdr:col>
      <xdr:colOff>647700</xdr:colOff>
      <xdr:row>10</xdr:row>
      <xdr:rowOff>85725</xdr:rowOff>
    </xdr:to>
    <xdr:sp macro="" textlink="">
      <xdr:nvSpPr>
        <xdr:cNvPr id="3934" name="Text Box 13"/>
        <xdr:cNvSpPr txBox="1">
          <a:spLocks noChangeArrowheads="1"/>
        </xdr:cNvSpPr>
      </xdr:nvSpPr>
      <xdr:spPr bwMode="auto">
        <a:xfrm flipV="1">
          <a:off x="6897029" y="49227988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10</xdr:row>
      <xdr:rowOff>0</xdr:rowOff>
    </xdr:from>
    <xdr:to>
      <xdr:col>7</xdr:col>
      <xdr:colOff>647700</xdr:colOff>
      <xdr:row>10</xdr:row>
      <xdr:rowOff>85725</xdr:rowOff>
    </xdr:to>
    <xdr:sp macro="" textlink="">
      <xdr:nvSpPr>
        <xdr:cNvPr id="3935" name="Text Box 13"/>
        <xdr:cNvSpPr txBox="1">
          <a:spLocks noChangeArrowheads="1"/>
        </xdr:cNvSpPr>
      </xdr:nvSpPr>
      <xdr:spPr bwMode="auto">
        <a:xfrm flipV="1">
          <a:off x="6897029" y="49227988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10</xdr:row>
      <xdr:rowOff>0</xdr:rowOff>
    </xdr:from>
    <xdr:to>
      <xdr:col>7</xdr:col>
      <xdr:colOff>647700</xdr:colOff>
      <xdr:row>10</xdr:row>
      <xdr:rowOff>85725</xdr:rowOff>
    </xdr:to>
    <xdr:sp macro="" textlink="">
      <xdr:nvSpPr>
        <xdr:cNvPr id="3936" name="Text Box 13"/>
        <xdr:cNvSpPr txBox="1">
          <a:spLocks noChangeArrowheads="1"/>
        </xdr:cNvSpPr>
      </xdr:nvSpPr>
      <xdr:spPr bwMode="auto">
        <a:xfrm flipV="1">
          <a:off x="6897029" y="49227988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10</xdr:row>
      <xdr:rowOff>0</xdr:rowOff>
    </xdr:from>
    <xdr:to>
      <xdr:col>7</xdr:col>
      <xdr:colOff>647700</xdr:colOff>
      <xdr:row>10</xdr:row>
      <xdr:rowOff>85725</xdr:rowOff>
    </xdr:to>
    <xdr:sp macro="" textlink="">
      <xdr:nvSpPr>
        <xdr:cNvPr id="3937" name="Text Box 13"/>
        <xdr:cNvSpPr txBox="1">
          <a:spLocks noChangeArrowheads="1"/>
        </xdr:cNvSpPr>
      </xdr:nvSpPr>
      <xdr:spPr bwMode="auto">
        <a:xfrm flipV="1">
          <a:off x="6897029" y="49227988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10</xdr:row>
      <xdr:rowOff>0</xdr:rowOff>
    </xdr:from>
    <xdr:to>
      <xdr:col>7</xdr:col>
      <xdr:colOff>647700</xdr:colOff>
      <xdr:row>10</xdr:row>
      <xdr:rowOff>85725</xdr:rowOff>
    </xdr:to>
    <xdr:sp macro="" textlink="">
      <xdr:nvSpPr>
        <xdr:cNvPr id="3938" name="Text Box 13"/>
        <xdr:cNvSpPr txBox="1">
          <a:spLocks noChangeArrowheads="1"/>
        </xdr:cNvSpPr>
      </xdr:nvSpPr>
      <xdr:spPr bwMode="auto">
        <a:xfrm flipV="1">
          <a:off x="6897029" y="49227988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10</xdr:row>
      <xdr:rowOff>0</xdr:rowOff>
    </xdr:from>
    <xdr:to>
      <xdr:col>7</xdr:col>
      <xdr:colOff>647700</xdr:colOff>
      <xdr:row>10</xdr:row>
      <xdr:rowOff>85725</xdr:rowOff>
    </xdr:to>
    <xdr:sp macro="" textlink="">
      <xdr:nvSpPr>
        <xdr:cNvPr id="3939" name="Text Box 13"/>
        <xdr:cNvSpPr txBox="1">
          <a:spLocks noChangeArrowheads="1"/>
        </xdr:cNvSpPr>
      </xdr:nvSpPr>
      <xdr:spPr bwMode="auto">
        <a:xfrm flipV="1">
          <a:off x="6897029" y="49227988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10</xdr:row>
      <xdr:rowOff>0</xdr:rowOff>
    </xdr:from>
    <xdr:to>
      <xdr:col>7</xdr:col>
      <xdr:colOff>647700</xdr:colOff>
      <xdr:row>10</xdr:row>
      <xdr:rowOff>85725</xdr:rowOff>
    </xdr:to>
    <xdr:sp macro="" textlink="">
      <xdr:nvSpPr>
        <xdr:cNvPr id="3940" name="Text Box 13"/>
        <xdr:cNvSpPr txBox="1">
          <a:spLocks noChangeArrowheads="1"/>
        </xdr:cNvSpPr>
      </xdr:nvSpPr>
      <xdr:spPr bwMode="auto">
        <a:xfrm flipV="1">
          <a:off x="6897029" y="49227988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10</xdr:row>
      <xdr:rowOff>0</xdr:rowOff>
    </xdr:from>
    <xdr:to>
      <xdr:col>7</xdr:col>
      <xdr:colOff>647700</xdr:colOff>
      <xdr:row>10</xdr:row>
      <xdr:rowOff>85725</xdr:rowOff>
    </xdr:to>
    <xdr:sp macro="" textlink="">
      <xdr:nvSpPr>
        <xdr:cNvPr id="3941" name="Text Box 13"/>
        <xdr:cNvSpPr txBox="1">
          <a:spLocks noChangeArrowheads="1"/>
        </xdr:cNvSpPr>
      </xdr:nvSpPr>
      <xdr:spPr bwMode="auto">
        <a:xfrm flipV="1">
          <a:off x="6897029" y="49227988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10</xdr:row>
      <xdr:rowOff>0</xdr:rowOff>
    </xdr:from>
    <xdr:to>
      <xdr:col>7</xdr:col>
      <xdr:colOff>647700</xdr:colOff>
      <xdr:row>10</xdr:row>
      <xdr:rowOff>85725</xdr:rowOff>
    </xdr:to>
    <xdr:sp macro="" textlink="">
      <xdr:nvSpPr>
        <xdr:cNvPr id="3942" name="Text Box 13"/>
        <xdr:cNvSpPr txBox="1">
          <a:spLocks noChangeArrowheads="1"/>
        </xdr:cNvSpPr>
      </xdr:nvSpPr>
      <xdr:spPr bwMode="auto">
        <a:xfrm flipV="1">
          <a:off x="6897029" y="49227988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19050</xdr:colOff>
      <xdr:row>15</xdr:row>
      <xdr:rowOff>85725</xdr:rowOff>
    </xdr:to>
    <xdr:sp macro="" textlink="">
      <xdr:nvSpPr>
        <xdr:cNvPr id="3943" name="Text Box 13"/>
        <xdr:cNvSpPr txBox="1">
          <a:spLocks noChangeArrowheads="1"/>
        </xdr:cNvSpPr>
      </xdr:nvSpPr>
      <xdr:spPr bwMode="auto">
        <a:xfrm flipV="1">
          <a:off x="8409878" y="57312622"/>
          <a:ext cx="190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19050</xdr:colOff>
      <xdr:row>15</xdr:row>
      <xdr:rowOff>85725</xdr:rowOff>
    </xdr:to>
    <xdr:sp macro="" textlink="">
      <xdr:nvSpPr>
        <xdr:cNvPr id="3944" name="Text Box 13"/>
        <xdr:cNvSpPr txBox="1">
          <a:spLocks noChangeArrowheads="1"/>
        </xdr:cNvSpPr>
      </xdr:nvSpPr>
      <xdr:spPr bwMode="auto">
        <a:xfrm flipV="1">
          <a:off x="8409878" y="57312622"/>
          <a:ext cx="190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3945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3946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3947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3948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3949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3950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3951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3952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3953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3954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3955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3956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3957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3958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3959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3960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3961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3962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3963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3964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3965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3966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3967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3968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3969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3970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3971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3972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3973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3974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3975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3976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3977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3978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3979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3980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3981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3982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3983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3984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3985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3986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3987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3988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3989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3990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3991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3992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3993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3994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3995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3996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3997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3998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3999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00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01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02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03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04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05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06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07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08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09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10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11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12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13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14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15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16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17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18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19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20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21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22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23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24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25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26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27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28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29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30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31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32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33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34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35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36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37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38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39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40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41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42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43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44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45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46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47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48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49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50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51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52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53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54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55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56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57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58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59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60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61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62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63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64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65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66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67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68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69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70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71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72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73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74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75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76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77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78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79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80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81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82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83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84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85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86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87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88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89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90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91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92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93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94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95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96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98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099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00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01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02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03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04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05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06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07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08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09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10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11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12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13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14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15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16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17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18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19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20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21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22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23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24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25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26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27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28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29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30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31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32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33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34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35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36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37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38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39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40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41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42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43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44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45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46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47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48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49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50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51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52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53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54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55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56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57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58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59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60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61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62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63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64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65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66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67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68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69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70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71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72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73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74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75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76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77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78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79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80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81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82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83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84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85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86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87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88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89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90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91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92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93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94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95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96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97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98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199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00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01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02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03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04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05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06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07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08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09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10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11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12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13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14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15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16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17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18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19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20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21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22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23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24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25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26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27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28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29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30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31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32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33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34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35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36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37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38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39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40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41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42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43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44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45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46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47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48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49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50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51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52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53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54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55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56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57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58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59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60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61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62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63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64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65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66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67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68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69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70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71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72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73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74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75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76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77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78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79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80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81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82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83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84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85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86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87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88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89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90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91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92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93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94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95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96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97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98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299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00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01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02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03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04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05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06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07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08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09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10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11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12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13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14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15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16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17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18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19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20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21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22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23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24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25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26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27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28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29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30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31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32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33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34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35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36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37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38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39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40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41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42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43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44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45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46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47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48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49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50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51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52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53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54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55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56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57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58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59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60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61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62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63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64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65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66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67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68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69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70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71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72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73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74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75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76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77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78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79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80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81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82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83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84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85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86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87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88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89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90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91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92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93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94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95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96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97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98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399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400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401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402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403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404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405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406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407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408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409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410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411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412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413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414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415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416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417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418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419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420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421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422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423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424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425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426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427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428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429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485775</xdr:colOff>
      <xdr:row>15</xdr:row>
      <xdr:rowOff>0</xdr:rowOff>
    </xdr:from>
    <xdr:to>
      <xdr:col>11</xdr:col>
      <xdr:colOff>492084</xdr:colOff>
      <xdr:row>15</xdr:row>
      <xdr:rowOff>95250</xdr:rowOff>
    </xdr:to>
    <xdr:sp macro="" textlink="">
      <xdr:nvSpPr>
        <xdr:cNvPr id="4430" name="Text Box 1"/>
        <xdr:cNvSpPr txBox="1">
          <a:spLocks noChangeArrowheads="1"/>
        </xdr:cNvSpPr>
      </xdr:nvSpPr>
      <xdr:spPr bwMode="auto">
        <a:xfrm>
          <a:off x="11334982" y="57312622"/>
          <a:ext cx="79618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431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432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433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434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435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436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437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438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439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440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441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442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443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444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445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446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447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448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449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450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451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452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453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454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455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456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457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458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459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460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461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462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463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464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465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466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467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468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469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470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471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472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473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474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475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476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477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478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479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480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481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482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483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484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485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486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487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488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489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490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491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492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493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494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495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496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497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498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499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00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01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02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03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04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05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06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07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08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09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10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11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12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13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14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15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16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17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18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19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20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21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22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23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24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25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26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27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28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29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30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31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32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33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34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35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36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37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38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39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40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41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42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43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44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45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46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47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48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49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50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51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52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53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54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55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56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57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58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59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60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61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62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63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64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65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66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67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68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69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70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71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72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73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74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75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76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77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78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79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80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81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82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83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84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85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86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87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88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89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90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91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92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93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94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95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96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97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98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599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00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01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02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03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04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05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06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07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08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09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10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11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12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13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14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15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16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17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18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19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20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21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22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23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24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25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26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27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28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29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30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31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32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33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34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35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36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37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38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39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40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41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42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43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44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45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46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47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48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49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50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51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52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53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54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55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56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57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58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59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60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61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62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63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64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65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66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67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68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69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70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71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72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73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74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75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76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77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78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79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80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81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82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83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84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85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86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87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88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89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90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91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92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93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94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95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96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97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98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699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00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01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02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03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04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05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06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07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08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09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10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11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12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13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14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15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16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17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18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19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20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21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22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23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24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25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26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27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28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29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30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31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32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33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34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35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36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37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38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39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40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41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42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43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44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45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46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47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48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49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50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51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52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53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54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55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56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57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58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59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60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61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62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63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64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65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66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67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68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69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70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71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72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73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74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75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76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77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78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79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80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81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82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83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84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85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86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87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88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89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90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91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92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93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94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95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96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97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98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799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00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01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02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03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04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05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06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07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08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09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10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11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12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13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14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15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16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17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18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19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20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21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22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23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24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25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26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27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28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29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30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31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32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33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34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35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36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37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38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39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40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41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42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43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44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45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46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47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48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49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50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51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52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53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54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55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56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57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58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59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60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61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62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63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64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65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66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67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68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69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70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71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72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73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74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75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76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77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78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79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80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81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82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83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84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85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86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87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88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89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90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91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92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93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94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95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96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97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98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899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900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901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902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903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904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905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906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907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908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909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910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911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912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913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914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485775</xdr:colOff>
      <xdr:row>15</xdr:row>
      <xdr:rowOff>0</xdr:rowOff>
    </xdr:from>
    <xdr:to>
      <xdr:col>10</xdr:col>
      <xdr:colOff>386443</xdr:colOff>
      <xdr:row>15</xdr:row>
      <xdr:rowOff>95250</xdr:rowOff>
    </xdr:to>
    <xdr:sp macro="" textlink="">
      <xdr:nvSpPr>
        <xdr:cNvPr id="4915" name="Text Box 1"/>
        <xdr:cNvSpPr txBox="1">
          <a:spLocks noChangeArrowheads="1"/>
        </xdr:cNvSpPr>
      </xdr:nvSpPr>
      <xdr:spPr bwMode="auto">
        <a:xfrm>
          <a:off x="10568336" y="57312622"/>
          <a:ext cx="66731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15</xdr:row>
      <xdr:rowOff>0</xdr:rowOff>
    </xdr:from>
    <xdr:to>
      <xdr:col>7</xdr:col>
      <xdr:colOff>647700</xdr:colOff>
      <xdr:row>15</xdr:row>
      <xdr:rowOff>85725</xdr:rowOff>
    </xdr:to>
    <xdr:sp macro="" textlink="">
      <xdr:nvSpPr>
        <xdr:cNvPr id="4916" name="Text Box 13"/>
        <xdr:cNvSpPr txBox="1">
          <a:spLocks noChangeArrowheads="1"/>
        </xdr:cNvSpPr>
      </xdr:nvSpPr>
      <xdr:spPr bwMode="auto">
        <a:xfrm flipV="1">
          <a:off x="6897029" y="57312622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15</xdr:row>
      <xdr:rowOff>0</xdr:rowOff>
    </xdr:from>
    <xdr:to>
      <xdr:col>7</xdr:col>
      <xdr:colOff>647700</xdr:colOff>
      <xdr:row>15</xdr:row>
      <xdr:rowOff>85725</xdr:rowOff>
    </xdr:to>
    <xdr:sp macro="" textlink="">
      <xdr:nvSpPr>
        <xdr:cNvPr id="4917" name="Text Box 13"/>
        <xdr:cNvSpPr txBox="1">
          <a:spLocks noChangeArrowheads="1"/>
        </xdr:cNvSpPr>
      </xdr:nvSpPr>
      <xdr:spPr bwMode="auto">
        <a:xfrm flipV="1">
          <a:off x="6897029" y="57312622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15</xdr:row>
      <xdr:rowOff>0</xdr:rowOff>
    </xdr:from>
    <xdr:to>
      <xdr:col>7</xdr:col>
      <xdr:colOff>647700</xdr:colOff>
      <xdr:row>15</xdr:row>
      <xdr:rowOff>85725</xdr:rowOff>
    </xdr:to>
    <xdr:sp macro="" textlink="">
      <xdr:nvSpPr>
        <xdr:cNvPr id="4918" name="Text Box 13"/>
        <xdr:cNvSpPr txBox="1">
          <a:spLocks noChangeArrowheads="1"/>
        </xdr:cNvSpPr>
      </xdr:nvSpPr>
      <xdr:spPr bwMode="auto">
        <a:xfrm flipV="1">
          <a:off x="6897029" y="57312622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15</xdr:row>
      <xdr:rowOff>0</xdr:rowOff>
    </xdr:from>
    <xdr:to>
      <xdr:col>7</xdr:col>
      <xdr:colOff>647700</xdr:colOff>
      <xdr:row>15</xdr:row>
      <xdr:rowOff>85725</xdr:rowOff>
    </xdr:to>
    <xdr:sp macro="" textlink="">
      <xdr:nvSpPr>
        <xdr:cNvPr id="4919" name="Text Box 13"/>
        <xdr:cNvSpPr txBox="1">
          <a:spLocks noChangeArrowheads="1"/>
        </xdr:cNvSpPr>
      </xdr:nvSpPr>
      <xdr:spPr bwMode="auto">
        <a:xfrm flipV="1">
          <a:off x="6897029" y="57312622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15</xdr:row>
      <xdr:rowOff>0</xdr:rowOff>
    </xdr:from>
    <xdr:to>
      <xdr:col>7</xdr:col>
      <xdr:colOff>647700</xdr:colOff>
      <xdr:row>15</xdr:row>
      <xdr:rowOff>85725</xdr:rowOff>
    </xdr:to>
    <xdr:sp macro="" textlink="">
      <xdr:nvSpPr>
        <xdr:cNvPr id="4920" name="Text Box 13"/>
        <xdr:cNvSpPr txBox="1">
          <a:spLocks noChangeArrowheads="1"/>
        </xdr:cNvSpPr>
      </xdr:nvSpPr>
      <xdr:spPr bwMode="auto">
        <a:xfrm flipV="1">
          <a:off x="6897029" y="57312622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15</xdr:row>
      <xdr:rowOff>0</xdr:rowOff>
    </xdr:from>
    <xdr:to>
      <xdr:col>7</xdr:col>
      <xdr:colOff>647700</xdr:colOff>
      <xdr:row>15</xdr:row>
      <xdr:rowOff>85725</xdr:rowOff>
    </xdr:to>
    <xdr:sp macro="" textlink="">
      <xdr:nvSpPr>
        <xdr:cNvPr id="4921" name="Text Box 13"/>
        <xdr:cNvSpPr txBox="1">
          <a:spLocks noChangeArrowheads="1"/>
        </xdr:cNvSpPr>
      </xdr:nvSpPr>
      <xdr:spPr bwMode="auto">
        <a:xfrm flipV="1">
          <a:off x="6897029" y="57312622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15</xdr:row>
      <xdr:rowOff>0</xdr:rowOff>
    </xdr:from>
    <xdr:to>
      <xdr:col>7</xdr:col>
      <xdr:colOff>647700</xdr:colOff>
      <xdr:row>15</xdr:row>
      <xdr:rowOff>85725</xdr:rowOff>
    </xdr:to>
    <xdr:sp macro="" textlink="">
      <xdr:nvSpPr>
        <xdr:cNvPr id="4922" name="Text Box 13"/>
        <xdr:cNvSpPr txBox="1">
          <a:spLocks noChangeArrowheads="1"/>
        </xdr:cNvSpPr>
      </xdr:nvSpPr>
      <xdr:spPr bwMode="auto">
        <a:xfrm flipV="1">
          <a:off x="6897029" y="57312622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15</xdr:row>
      <xdr:rowOff>0</xdr:rowOff>
    </xdr:from>
    <xdr:to>
      <xdr:col>7</xdr:col>
      <xdr:colOff>647700</xdr:colOff>
      <xdr:row>15</xdr:row>
      <xdr:rowOff>85725</xdr:rowOff>
    </xdr:to>
    <xdr:sp macro="" textlink="">
      <xdr:nvSpPr>
        <xdr:cNvPr id="4923" name="Text Box 13"/>
        <xdr:cNvSpPr txBox="1">
          <a:spLocks noChangeArrowheads="1"/>
        </xdr:cNvSpPr>
      </xdr:nvSpPr>
      <xdr:spPr bwMode="auto">
        <a:xfrm flipV="1">
          <a:off x="6897029" y="57312622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15</xdr:row>
      <xdr:rowOff>0</xdr:rowOff>
    </xdr:from>
    <xdr:to>
      <xdr:col>7</xdr:col>
      <xdr:colOff>647700</xdr:colOff>
      <xdr:row>15</xdr:row>
      <xdr:rowOff>85725</xdr:rowOff>
    </xdr:to>
    <xdr:sp macro="" textlink="">
      <xdr:nvSpPr>
        <xdr:cNvPr id="4924" name="Text Box 13"/>
        <xdr:cNvSpPr txBox="1">
          <a:spLocks noChangeArrowheads="1"/>
        </xdr:cNvSpPr>
      </xdr:nvSpPr>
      <xdr:spPr bwMode="auto">
        <a:xfrm flipV="1">
          <a:off x="6897029" y="57312622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15</xdr:row>
      <xdr:rowOff>0</xdr:rowOff>
    </xdr:from>
    <xdr:to>
      <xdr:col>7</xdr:col>
      <xdr:colOff>647700</xdr:colOff>
      <xdr:row>15</xdr:row>
      <xdr:rowOff>85725</xdr:rowOff>
    </xdr:to>
    <xdr:sp macro="" textlink="">
      <xdr:nvSpPr>
        <xdr:cNvPr id="4925" name="Text Box 13"/>
        <xdr:cNvSpPr txBox="1">
          <a:spLocks noChangeArrowheads="1"/>
        </xdr:cNvSpPr>
      </xdr:nvSpPr>
      <xdr:spPr bwMode="auto">
        <a:xfrm flipV="1">
          <a:off x="6897029" y="57312622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15</xdr:row>
      <xdr:rowOff>0</xdr:rowOff>
    </xdr:from>
    <xdr:to>
      <xdr:col>7</xdr:col>
      <xdr:colOff>647700</xdr:colOff>
      <xdr:row>15</xdr:row>
      <xdr:rowOff>85725</xdr:rowOff>
    </xdr:to>
    <xdr:sp macro="" textlink="">
      <xdr:nvSpPr>
        <xdr:cNvPr id="4926" name="Text Box 13"/>
        <xdr:cNvSpPr txBox="1">
          <a:spLocks noChangeArrowheads="1"/>
        </xdr:cNvSpPr>
      </xdr:nvSpPr>
      <xdr:spPr bwMode="auto">
        <a:xfrm flipV="1">
          <a:off x="6897029" y="57312622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15</xdr:row>
      <xdr:rowOff>0</xdr:rowOff>
    </xdr:from>
    <xdr:to>
      <xdr:col>7</xdr:col>
      <xdr:colOff>647700</xdr:colOff>
      <xdr:row>15</xdr:row>
      <xdr:rowOff>85725</xdr:rowOff>
    </xdr:to>
    <xdr:sp macro="" textlink="">
      <xdr:nvSpPr>
        <xdr:cNvPr id="4927" name="Text Box 13"/>
        <xdr:cNvSpPr txBox="1">
          <a:spLocks noChangeArrowheads="1"/>
        </xdr:cNvSpPr>
      </xdr:nvSpPr>
      <xdr:spPr bwMode="auto">
        <a:xfrm flipV="1">
          <a:off x="6897029" y="57312622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21"/>
  <sheetViews>
    <sheetView view="pageBreakPreview" zoomScale="40" zoomScaleNormal="50" zoomScaleSheetLayoutView="40" workbookViewId="0">
      <pane xSplit="4" ySplit="3" topLeftCell="E18" activePane="bottomRight" state="frozen"/>
      <selection pane="topRight" activeCell="E1" sqref="E1"/>
      <selection pane="bottomLeft" activeCell="A3" sqref="A3"/>
      <selection pane="bottomRight" activeCell="C20" sqref="C20:N21"/>
    </sheetView>
  </sheetViews>
  <sheetFormatPr defaultRowHeight="18" customHeight="1"/>
  <cols>
    <col min="1" max="1" width="5.125" style="7" customWidth="1"/>
    <col min="2" max="2" width="29.625" style="8" customWidth="1"/>
    <col min="3" max="3" width="25.75" style="8" customWidth="1"/>
    <col min="4" max="4" width="13.5" style="8" customWidth="1"/>
    <col min="5" max="5" width="22.25" style="9" customWidth="1"/>
    <col min="6" max="6" width="6.25" style="8" customWidth="1"/>
    <col min="7" max="7" width="6.25" style="7" customWidth="1"/>
    <col min="8" max="8" width="25.375" style="8" customWidth="1"/>
    <col min="9" max="9" width="17.5" style="8" customWidth="1"/>
    <col min="10" max="10" width="10" style="8" customWidth="1"/>
    <col min="11" max="11" width="14" style="8" customWidth="1"/>
    <col min="12" max="12" width="21.125" style="10" customWidth="1"/>
    <col min="13" max="13" width="22.25" style="10" customWidth="1"/>
    <col min="14" max="14" width="130.375" style="11" customWidth="1"/>
    <col min="15" max="15" width="37.375" style="12" customWidth="1"/>
    <col min="16" max="16" width="10.625" style="7" customWidth="1"/>
    <col min="17" max="17" width="13.125" style="7" customWidth="1"/>
    <col min="18" max="21" width="9" style="8" customWidth="1"/>
    <col min="22" max="16384" width="9" style="8"/>
  </cols>
  <sheetData>
    <row r="1" spans="1:17" s="1" customFormat="1" ht="49.5" customHeight="1">
      <c r="A1" s="111" t="s">
        <v>17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P1" s="2"/>
      <c r="Q1" s="2"/>
    </row>
    <row r="2" spans="1:17" s="1" customFormat="1" ht="119.25" customHeight="1">
      <c r="A2" s="112" t="s">
        <v>20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P2" s="2"/>
      <c r="Q2" s="2"/>
    </row>
    <row r="3" spans="1:17" s="16" customFormat="1" ht="51" customHeight="1">
      <c r="A3" s="15" t="s">
        <v>0</v>
      </c>
      <c r="B3" s="15" t="s">
        <v>1</v>
      </c>
      <c r="C3" s="15" t="s">
        <v>2</v>
      </c>
      <c r="D3" s="15" t="s">
        <v>3</v>
      </c>
      <c r="E3" s="3" t="s">
        <v>4</v>
      </c>
      <c r="F3" s="15" t="s">
        <v>5</v>
      </c>
      <c r="G3" s="15" t="s">
        <v>6</v>
      </c>
      <c r="H3" s="15" t="s">
        <v>7</v>
      </c>
      <c r="I3" s="15" t="s">
        <v>16</v>
      </c>
      <c r="J3" s="15" t="s">
        <v>8</v>
      </c>
      <c r="K3" s="15" t="s">
        <v>9</v>
      </c>
      <c r="L3" s="4" t="s">
        <v>10</v>
      </c>
      <c r="M3" s="4" t="s">
        <v>15</v>
      </c>
      <c r="N3" s="5" t="s">
        <v>11</v>
      </c>
      <c r="O3" s="13" t="s">
        <v>12</v>
      </c>
      <c r="P3" s="6" t="s">
        <v>13</v>
      </c>
      <c r="Q3" s="6" t="s">
        <v>14</v>
      </c>
    </row>
    <row r="4" spans="1:17" s="16" customFormat="1" ht="144.75" customHeight="1">
      <c r="A4" s="116">
        <v>1</v>
      </c>
      <c r="B4" s="102" t="s">
        <v>21</v>
      </c>
      <c r="C4" s="31" t="s">
        <v>23</v>
      </c>
      <c r="D4" s="26" t="s">
        <v>24</v>
      </c>
      <c r="E4" s="25" t="s">
        <v>22</v>
      </c>
      <c r="F4" s="26" t="str">
        <f t="shared" ref="F4:F5" si="0">IF(MOD(IF(LEN(E4)=15,MID(E4,15,1),MID(E4,17,1)),2)=1,"男","女")</f>
        <v>男</v>
      </c>
      <c r="G4" s="26">
        <f t="shared" ref="G4:G5" ca="1" si="1">DATEDIF(DATE((MID(IF(LEN(E4)=15,"19"&amp;MID(E4,7,6),MID(E4,7,8)),1,4)),(MID(IF(LEN(E4)=15,"19"&amp;MID(E4,7,6),MID(E4,7,8)),5,2)),(MID(IF(LEN(E4)=15,"19"&amp;MID(E4,7,6),MID(E4,7,8)),7,2))),NOW(),"Y")</f>
        <v>39</v>
      </c>
      <c r="H4" s="27" t="s">
        <v>25</v>
      </c>
      <c r="I4" s="28" t="s">
        <v>26</v>
      </c>
      <c r="J4" s="18" t="s">
        <v>27</v>
      </c>
      <c r="K4" s="18" t="s">
        <v>28</v>
      </c>
      <c r="L4" s="29">
        <v>37438</v>
      </c>
      <c r="M4" s="29">
        <v>37561</v>
      </c>
      <c r="N4" s="30" t="s">
        <v>49</v>
      </c>
      <c r="O4" s="19"/>
    </row>
    <row r="5" spans="1:17" s="16" customFormat="1" ht="122.25" customHeight="1">
      <c r="A5" s="117"/>
      <c r="B5" s="103"/>
      <c r="C5" s="113" t="s">
        <v>29</v>
      </c>
      <c r="D5" s="114" t="s">
        <v>30</v>
      </c>
      <c r="E5" s="115" t="s">
        <v>31</v>
      </c>
      <c r="F5" s="114" t="str">
        <f t="shared" si="0"/>
        <v>男</v>
      </c>
      <c r="G5" s="114">
        <f t="shared" ca="1" si="1"/>
        <v>36</v>
      </c>
      <c r="H5" s="22" t="s">
        <v>32</v>
      </c>
      <c r="I5" s="18" t="s">
        <v>33</v>
      </c>
      <c r="J5" s="18" t="s">
        <v>18</v>
      </c>
      <c r="K5" s="17" t="s">
        <v>28</v>
      </c>
      <c r="L5" s="20">
        <v>37803</v>
      </c>
      <c r="M5" s="119">
        <v>37561</v>
      </c>
      <c r="N5" s="120" t="s">
        <v>37</v>
      </c>
      <c r="O5" s="19"/>
    </row>
    <row r="6" spans="1:17" s="16" customFormat="1" ht="122.25" customHeight="1">
      <c r="A6" s="117"/>
      <c r="B6" s="103"/>
      <c r="C6" s="113"/>
      <c r="D6" s="114"/>
      <c r="E6" s="115"/>
      <c r="F6" s="114"/>
      <c r="G6" s="114"/>
      <c r="H6" s="22" t="s">
        <v>34</v>
      </c>
      <c r="I6" s="18" t="s">
        <v>35</v>
      </c>
      <c r="J6" s="18" t="s">
        <v>19</v>
      </c>
      <c r="K6" s="17" t="s">
        <v>36</v>
      </c>
      <c r="L6" s="20">
        <v>40574</v>
      </c>
      <c r="M6" s="119"/>
      <c r="N6" s="120"/>
      <c r="O6" s="14"/>
    </row>
    <row r="7" spans="1:17" s="16" customFormat="1" ht="99.75" customHeight="1">
      <c r="A7" s="117"/>
      <c r="B7" s="103"/>
      <c r="C7" s="102" t="s">
        <v>43</v>
      </c>
      <c r="D7" s="102" t="s">
        <v>38</v>
      </c>
      <c r="E7" s="122" t="s">
        <v>39</v>
      </c>
      <c r="F7" s="102" t="s">
        <v>40</v>
      </c>
      <c r="G7" s="124">
        <f ca="1">DATEDIF(DATE((MID(IF(LEN(E7)=15,"19"&amp;MID(E7,7,6),MID(E7,7,8)),1,4)),(MID(IF(LEN(E7)=15,"19"&amp;MID(E7,7,6),MID(E7,7,8)),5,2)),(MID(IF(LEN(E7)=15,"19"&amp;MID(E7,7,6),MID(E7,7,8)),7,2))),NOW(),"Y")</f>
        <v>40</v>
      </c>
      <c r="H7" s="22" t="s">
        <v>45</v>
      </c>
      <c r="I7" s="18" t="s">
        <v>46</v>
      </c>
      <c r="J7" s="33" t="s">
        <v>48</v>
      </c>
      <c r="K7" s="17" t="s">
        <v>47</v>
      </c>
      <c r="L7" s="20">
        <v>37803</v>
      </c>
      <c r="M7" s="119">
        <v>37803</v>
      </c>
      <c r="N7" s="126" t="s">
        <v>50</v>
      </c>
      <c r="O7" s="14"/>
    </row>
    <row r="8" spans="1:17" s="16" customFormat="1" ht="99.75" customHeight="1">
      <c r="A8" s="118"/>
      <c r="B8" s="121"/>
      <c r="C8" s="121"/>
      <c r="D8" s="121"/>
      <c r="E8" s="123"/>
      <c r="F8" s="121"/>
      <c r="G8" s="125"/>
      <c r="H8" s="43" t="s">
        <v>117</v>
      </c>
      <c r="I8" s="32" t="s">
        <v>41</v>
      </c>
      <c r="J8" s="33" t="s">
        <v>42</v>
      </c>
      <c r="K8" s="34" t="s">
        <v>44</v>
      </c>
      <c r="L8" s="20">
        <v>42917</v>
      </c>
      <c r="M8" s="119"/>
      <c r="N8" s="127"/>
    </row>
    <row r="9" spans="1:17" ht="174.75" customHeight="1">
      <c r="B9" s="104" t="s">
        <v>107</v>
      </c>
      <c r="C9" s="23" t="s">
        <v>85</v>
      </c>
      <c r="D9" s="23" t="s">
        <v>86</v>
      </c>
      <c r="E9" s="23" t="s">
        <v>87</v>
      </c>
      <c r="F9" s="35" t="str">
        <f t="shared" ref="F9" si="2">IF(MOD(IF(LEN(E9)=15,MID(E9,15,1),MID(E9,17,1)),2)=1,"男","女")</f>
        <v>女</v>
      </c>
      <c r="G9" s="35">
        <f ca="1">DATEDIF(DATE((MID(IF(LEN(E9)=15,"19"&amp;MID(E9,7,6),MID(E9,7,8)),1,4)),(MID(IF(LEN(E9)=15,"19"&amp;MID(E9,7,6),MID(E9,7,8)),5,2)),(MID(IF(LEN(E9)=15,"19"&amp;MID(E9,7,6),MID(E9,7,8)),7,2))),NOW(),"Y")</f>
        <v>34</v>
      </c>
      <c r="H9" s="23" t="s">
        <v>88</v>
      </c>
      <c r="I9" s="23" t="s">
        <v>89</v>
      </c>
      <c r="J9" s="23" t="s">
        <v>90</v>
      </c>
      <c r="K9" s="23" t="s">
        <v>91</v>
      </c>
      <c r="L9" s="23">
        <v>38899</v>
      </c>
      <c r="M9" s="23">
        <v>38899</v>
      </c>
      <c r="N9" s="36" t="s">
        <v>116</v>
      </c>
    </row>
    <row r="10" spans="1:17" ht="174.75" customHeight="1">
      <c r="B10" s="105"/>
      <c r="C10" s="23" t="s">
        <v>108</v>
      </c>
      <c r="D10" s="23" t="s">
        <v>61</v>
      </c>
      <c r="E10" s="23" t="s">
        <v>62</v>
      </c>
      <c r="F10" s="35" t="s">
        <v>63</v>
      </c>
      <c r="G10" s="35">
        <f ca="1">DATEDIF(DATE((MID(IF(LEN(E10)=15,"19"&amp;MID(E10,7,6),MID(E10,7,8)),1,4)),(MID(IF(LEN(E10)=15,"19"&amp;MID(E10,7,6),MID(E10,7,8)),5,2)),(MID(IF(LEN(E10)=15,"19"&amp;MID(E10,7,6),MID(E10,7,8)),7,2))),NOW(),"Y")</f>
        <v>39</v>
      </c>
      <c r="H10" s="23" t="s">
        <v>64</v>
      </c>
      <c r="I10" s="23" t="s">
        <v>65</v>
      </c>
      <c r="J10" s="23" t="s">
        <v>18</v>
      </c>
      <c r="K10" s="23" t="s">
        <v>28</v>
      </c>
      <c r="L10" s="23">
        <v>37803</v>
      </c>
      <c r="M10" s="23">
        <v>37803</v>
      </c>
      <c r="N10" s="36" t="s">
        <v>115</v>
      </c>
    </row>
    <row r="11" spans="1:17" ht="174.75" customHeight="1">
      <c r="B11" s="106"/>
      <c r="C11" s="24" t="s">
        <v>113</v>
      </c>
      <c r="D11" s="24" t="s">
        <v>109</v>
      </c>
      <c r="E11" s="38" t="s">
        <v>110</v>
      </c>
      <c r="F11" s="24" t="str">
        <f>IF(MOD(IF(LEN(E11)=15,MID(E11,15,1),MID(E11,17,1)),2)=1,"男","女")</f>
        <v>男</v>
      </c>
      <c r="G11" s="24">
        <f ca="1">IF(LEN(E11)=15,YEAR(NOW())-1900-VALUE(MID(E11,7,2)),YEAR(NOW())-VALUE(MID(E11,7,4)))</f>
        <v>33</v>
      </c>
      <c r="H11" s="39" t="s">
        <v>111</v>
      </c>
      <c r="I11" s="38" t="s">
        <v>112</v>
      </c>
      <c r="J11" s="24" t="s">
        <v>19</v>
      </c>
      <c r="K11" s="24" t="s">
        <v>28</v>
      </c>
      <c r="L11" s="40">
        <v>39994</v>
      </c>
      <c r="M11" s="41">
        <v>41456</v>
      </c>
      <c r="N11" s="42" t="s">
        <v>114</v>
      </c>
    </row>
    <row r="12" spans="1:17" s="16" customFormat="1" ht="94.5" customHeight="1">
      <c r="A12" s="114">
        <v>2</v>
      </c>
      <c r="B12" s="102" t="s">
        <v>123</v>
      </c>
      <c r="C12" s="99" t="s">
        <v>74</v>
      </c>
      <c r="D12" s="99" t="s">
        <v>75</v>
      </c>
      <c r="E12" s="99" t="s">
        <v>51</v>
      </c>
      <c r="F12" s="128" t="str">
        <f t="shared" ref="F12" si="3">IF(MOD(IF(LEN(E12)=15,MID(E12,15,1),MID(E12,17,1)),2)=1,"男","女")</f>
        <v>男</v>
      </c>
      <c r="G12" s="128">
        <f t="shared" ref="G12" ca="1" si="4">DATEDIF(DATE((MID(IF(LEN(E12)=15,"19"&amp;MID(E12,7,6),MID(E12,7,8)),1,4)),(MID(IF(LEN(E12)=15,"19"&amp;MID(E12,7,6),MID(E12,7,8)),5,2)),(MID(IF(LEN(E12)=15,"19"&amp;MID(E12,7,6),MID(E12,7,8)),7,2))),NOW(),"Y")</f>
        <v>39</v>
      </c>
      <c r="H12" s="44" t="s">
        <v>76</v>
      </c>
      <c r="I12" s="44" t="s">
        <v>77</v>
      </c>
      <c r="J12" s="44" t="s">
        <v>52</v>
      </c>
      <c r="K12" s="44" t="s">
        <v>78</v>
      </c>
      <c r="L12" s="45">
        <v>35247</v>
      </c>
      <c r="M12" s="101">
        <v>37135</v>
      </c>
      <c r="N12" s="130" t="s">
        <v>118</v>
      </c>
      <c r="O12" s="98" t="s">
        <v>127</v>
      </c>
    </row>
    <row r="13" spans="1:17" s="16" customFormat="1" ht="94.5" customHeight="1">
      <c r="A13" s="114"/>
      <c r="B13" s="103"/>
      <c r="C13" s="100"/>
      <c r="D13" s="100"/>
      <c r="E13" s="100"/>
      <c r="F13" s="129"/>
      <c r="G13" s="129"/>
      <c r="H13" s="44" t="s">
        <v>79</v>
      </c>
      <c r="I13" s="44" t="s">
        <v>80</v>
      </c>
      <c r="J13" s="44" t="s">
        <v>18</v>
      </c>
      <c r="K13" s="44" t="s">
        <v>81</v>
      </c>
      <c r="L13" s="45">
        <v>42917</v>
      </c>
      <c r="M13" s="101"/>
      <c r="N13" s="130"/>
      <c r="O13" s="98"/>
    </row>
    <row r="14" spans="1:17" s="16" customFormat="1" ht="94.5" customHeight="1">
      <c r="A14" s="114"/>
      <c r="B14" s="103"/>
      <c r="C14" s="102" t="s">
        <v>82</v>
      </c>
      <c r="D14" s="104" t="s">
        <v>53</v>
      </c>
      <c r="E14" s="104" t="s">
        <v>83</v>
      </c>
      <c r="F14" s="107" t="str">
        <f>IF(MOD(IF(LEN(E14)=15,MID(E14,15,1),MID(E14,17,1)),2)=1,"男","女")</f>
        <v>女</v>
      </c>
      <c r="G14" s="107">
        <f ca="1">DATEDIF(DATE((MID(IF(LEN(E14)=15,"19"&amp;MID(E14,7,6),MID(E14,7,8)),1,4)),(MID(IF(LEN(E14)=15,"19"&amp;MID(E14,7,6),MID(E14,7,8)),5,2)),(MID(IF(LEN(E14)=15,"19"&amp;MID(E14,7,6),MID(E14,7,8)),7,2))),NOW(),"Y")</f>
        <v>46</v>
      </c>
      <c r="H14" s="21" t="s">
        <v>54</v>
      </c>
      <c r="I14" s="21" t="s">
        <v>55</v>
      </c>
      <c r="J14" s="21" t="s">
        <v>52</v>
      </c>
      <c r="K14" s="21" t="s">
        <v>56</v>
      </c>
      <c r="L14" s="23">
        <v>33420</v>
      </c>
      <c r="M14" s="104">
        <v>35247</v>
      </c>
      <c r="N14" s="132" t="s">
        <v>84</v>
      </c>
      <c r="O14" s="14"/>
    </row>
    <row r="15" spans="1:17" s="16" customFormat="1" ht="83.25" customHeight="1">
      <c r="A15" s="114"/>
      <c r="B15" s="103"/>
      <c r="C15" s="103"/>
      <c r="D15" s="105"/>
      <c r="E15" s="105"/>
      <c r="F15" s="131"/>
      <c r="G15" s="131"/>
      <c r="H15" s="21" t="s">
        <v>57</v>
      </c>
      <c r="I15" s="21" t="s">
        <v>58</v>
      </c>
      <c r="J15" s="21" t="s">
        <v>18</v>
      </c>
      <c r="K15" s="21" t="s">
        <v>59</v>
      </c>
      <c r="L15" s="23">
        <v>35612</v>
      </c>
      <c r="M15" s="105"/>
      <c r="N15" s="133"/>
      <c r="O15" s="14"/>
    </row>
    <row r="16" spans="1:17" ht="100.5" customHeight="1">
      <c r="B16" s="103"/>
      <c r="C16" s="103"/>
      <c r="D16" s="105"/>
      <c r="E16" s="105"/>
      <c r="F16" s="131"/>
      <c r="G16" s="131"/>
      <c r="H16" s="21"/>
      <c r="I16" s="21"/>
      <c r="J16" s="21" t="s">
        <v>19</v>
      </c>
      <c r="K16" s="21" t="s">
        <v>60</v>
      </c>
      <c r="L16" s="23">
        <v>39814</v>
      </c>
      <c r="M16" s="106"/>
      <c r="N16" s="134"/>
    </row>
    <row r="17" spans="2:14" ht="330" customHeight="1">
      <c r="B17" s="44" t="s">
        <v>124</v>
      </c>
      <c r="C17" s="44" t="s">
        <v>126</v>
      </c>
      <c r="D17" s="46" t="s">
        <v>128</v>
      </c>
      <c r="E17" s="47" t="s">
        <v>119</v>
      </c>
      <c r="F17" s="48" t="str">
        <f>IF(MOD(IF(LEN(E17)=15,MID(E17,15,1),MID(E17,17,1)),2)=1,"男","女")</f>
        <v>男</v>
      </c>
      <c r="G17" s="48">
        <f ca="1">DATEDIF(DATE((MID(IF(LEN(E17)=15,"19"&amp;MID(E17,7,6),MID(E17,7,8)),1,4)),(MID(IF(LEN(E17)=15,"19"&amp;MID(E17,7,6),MID(E17,7,8)),5,2)),(MID(IF(LEN(E17)=15,"19"&amp;MID(E17,7,6),MID(E17,7,8)),7,2))),NOW(),"Y")</f>
        <v>32</v>
      </c>
      <c r="H17" s="44" t="s">
        <v>125</v>
      </c>
      <c r="I17" s="44" t="s">
        <v>120</v>
      </c>
      <c r="J17" s="44" t="s">
        <v>121</v>
      </c>
      <c r="K17" s="49" t="s">
        <v>122</v>
      </c>
      <c r="L17" s="45">
        <v>39600</v>
      </c>
      <c r="M17" s="50">
        <v>43445</v>
      </c>
      <c r="N17" s="46" t="s">
        <v>129</v>
      </c>
    </row>
    <row r="18" spans="2:14" ht="102.75" customHeight="1">
      <c r="B18" s="104" t="s">
        <v>130</v>
      </c>
      <c r="C18" s="104" t="s">
        <v>66</v>
      </c>
      <c r="D18" s="104" t="s">
        <v>67</v>
      </c>
      <c r="E18" s="104" t="s">
        <v>68</v>
      </c>
      <c r="F18" s="107" t="s">
        <v>63</v>
      </c>
      <c r="G18" s="107">
        <f t="shared" ref="G18:G20" ca="1" si="5">DATEDIF(DATE((MID(IF(LEN(E18)=15,"19"&amp;MID(E18,7,6),MID(E18,7,8)),1,4)),(MID(IF(LEN(E18)=15,"19"&amp;MID(E18,7,6),MID(E18,7,8)),5,2)),(MID(IF(LEN(E18)=15,"19"&amp;MID(E18,7,6),MID(E18,7,8)),7,2))),NOW(),"Y")</f>
        <v>35</v>
      </c>
      <c r="H18" s="23" t="s">
        <v>69</v>
      </c>
      <c r="I18" s="23" t="s">
        <v>70</v>
      </c>
      <c r="J18" s="23" t="s">
        <v>71</v>
      </c>
      <c r="K18" s="23" t="s">
        <v>92</v>
      </c>
      <c r="L18" s="23">
        <v>37803</v>
      </c>
      <c r="M18" s="104">
        <v>37469</v>
      </c>
      <c r="N18" s="109" t="s">
        <v>106</v>
      </c>
    </row>
    <row r="19" spans="2:14" ht="102.75" customHeight="1">
      <c r="B19" s="105"/>
      <c r="C19" s="106"/>
      <c r="D19" s="106"/>
      <c r="E19" s="106"/>
      <c r="F19" s="108"/>
      <c r="G19" s="108"/>
      <c r="H19" s="37" t="s">
        <v>93</v>
      </c>
      <c r="I19" s="37" t="s">
        <v>94</v>
      </c>
      <c r="J19" s="37" t="s">
        <v>95</v>
      </c>
      <c r="K19" s="37" t="s">
        <v>96</v>
      </c>
      <c r="L19" s="23">
        <v>38504</v>
      </c>
      <c r="M19" s="106"/>
      <c r="N19" s="110"/>
    </row>
    <row r="20" spans="2:14" ht="102.75" customHeight="1">
      <c r="B20" s="105"/>
      <c r="C20" s="104" t="s">
        <v>97</v>
      </c>
      <c r="D20" s="104" t="s">
        <v>72</v>
      </c>
      <c r="E20" s="104" t="s">
        <v>73</v>
      </c>
      <c r="F20" s="104" t="str">
        <f t="shared" ref="F20" si="6">IF(MOD(IF(LEN(E20)=15,MID(E20,15,1),MID(E20,17,1)),2)=1,"男","女")</f>
        <v>男</v>
      </c>
      <c r="G20" s="107">
        <f t="shared" ca="1" si="5"/>
        <v>35</v>
      </c>
      <c r="H20" s="23" t="s">
        <v>98</v>
      </c>
      <c r="I20" s="23" t="s">
        <v>99</v>
      </c>
      <c r="J20" s="23" t="s">
        <v>100</v>
      </c>
      <c r="K20" s="23" t="s">
        <v>101</v>
      </c>
      <c r="L20" s="23">
        <v>38504</v>
      </c>
      <c r="M20" s="104">
        <v>38504</v>
      </c>
      <c r="N20" s="109" t="s">
        <v>102</v>
      </c>
    </row>
    <row r="21" spans="2:14" ht="102.75" customHeight="1">
      <c r="B21" s="106"/>
      <c r="C21" s="106"/>
      <c r="D21" s="106"/>
      <c r="E21" s="106"/>
      <c r="F21" s="106"/>
      <c r="G21" s="108"/>
      <c r="H21" s="23" t="s">
        <v>103</v>
      </c>
      <c r="I21" s="23" t="s">
        <v>104</v>
      </c>
      <c r="J21" s="23" t="s">
        <v>95</v>
      </c>
      <c r="K21" s="23" t="s">
        <v>105</v>
      </c>
      <c r="L21" s="23">
        <v>41456</v>
      </c>
      <c r="M21" s="106"/>
      <c r="N21" s="110"/>
    </row>
  </sheetData>
  <autoFilter ref="A3:S15"/>
  <mergeCells count="51">
    <mergeCell ref="M7:M8"/>
    <mergeCell ref="N7:N8"/>
    <mergeCell ref="A12:A15"/>
    <mergeCell ref="B12:B16"/>
    <mergeCell ref="D12:D13"/>
    <mergeCell ref="E12:E13"/>
    <mergeCell ref="F12:F13"/>
    <mergeCell ref="B9:B11"/>
    <mergeCell ref="N12:N13"/>
    <mergeCell ref="D14:D16"/>
    <mergeCell ref="E14:E16"/>
    <mergeCell ref="F14:F16"/>
    <mergeCell ref="G14:G16"/>
    <mergeCell ref="N14:N16"/>
    <mergeCell ref="G12:G13"/>
    <mergeCell ref="A1:N1"/>
    <mergeCell ref="A2:N2"/>
    <mergeCell ref="C5:C6"/>
    <mergeCell ref="D5:D6"/>
    <mergeCell ref="E5:E6"/>
    <mergeCell ref="F5:F6"/>
    <mergeCell ref="G5:G6"/>
    <mergeCell ref="A4:A8"/>
    <mergeCell ref="M5:M6"/>
    <mergeCell ref="N5:N6"/>
    <mergeCell ref="B4:B8"/>
    <mergeCell ref="C7:C8"/>
    <mergeCell ref="D7:D8"/>
    <mergeCell ref="E7:E8"/>
    <mergeCell ref="F7:F8"/>
    <mergeCell ref="G7:G8"/>
    <mergeCell ref="N20:N21"/>
    <mergeCell ref="E18:E19"/>
    <mergeCell ref="F18:F19"/>
    <mergeCell ref="G18:G19"/>
    <mergeCell ref="N18:N19"/>
    <mergeCell ref="B18:B21"/>
    <mergeCell ref="C18:C19"/>
    <mergeCell ref="M18:M19"/>
    <mergeCell ref="C20:C21"/>
    <mergeCell ref="M20:M21"/>
    <mergeCell ref="D20:D21"/>
    <mergeCell ref="E20:E21"/>
    <mergeCell ref="F20:F21"/>
    <mergeCell ref="G20:G21"/>
    <mergeCell ref="D18:D19"/>
    <mergeCell ref="O12:O13"/>
    <mergeCell ref="C12:C13"/>
    <mergeCell ref="M12:M13"/>
    <mergeCell ref="C14:C16"/>
    <mergeCell ref="M14:M16"/>
  </mergeCells>
  <phoneticPr fontId="5" type="noConversion"/>
  <conditionalFormatting sqref="D22:D1048576 D3">
    <cfRule type="duplicateValues" dxfId="344" priority="107" stopIfTrue="1"/>
  </conditionalFormatting>
  <conditionalFormatting sqref="D22:D1048576 D1 D3">
    <cfRule type="duplicateValues" dxfId="343" priority="110"/>
  </conditionalFormatting>
  <conditionalFormatting sqref="D22:D1048576">
    <cfRule type="duplicateValues" dxfId="342" priority="114"/>
  </conditionalFormatting>
  <conditionalFormatting sqref="H22:H1048576 H1 H3">
    <cfRule type="duplicateValues" dxfId="341" priority="116"/>
  </conditionalFormatting>
  <conditionalFormatting sqref="E4">
    <cfRule type="duplicateValues" dxfId="340" priority="38"/>
  </conditionalFormatting>
  <conditionalFormatting sqref="E4">
    <cfRule type="duplicateValues" dxfId="339" priority="39"/>
    <cfRule type="duplicateValues" dxfId="338" priority="40"/>
  </conditionalFormatting>
  <conditionalFormatting sqref="E4">
    <cfRule type="duplicateValues" dxfId="337" priority="41"/>
  </conditionalFormatting>
  <conditionalFormatting sqref="C4:D4">
    <cfRule type="duplicateValues" dxfId="336" priority="34"/>
  </conditionalFormatting>
  <conditionalFormatting sqref="C4:D4">
    <cfRule type="duplicateValues" dxfId="335" priority="35"/>
    <cfRule type="duplicateValues" dxfId="334" priority="36"/>
  </conditionalFormatting>
  <conditionalFormatting sqref="C4:D4">
    <cfRule type="duplicateValues" dxfId="333" priority="37"/>
  </conditionalFormatting>
  <conditionalFormatting sqref="F4:G4">
    <cfRule type="duplicateValues" dxfId="332" priority="30"/>
  </conditionalFormatting>
  <conditionalFormatting sqref="F4:G4">
    <cfRule type="duplicateValues" dxfId="331" priority="31"/>
    <cfRule type="duplicateValues" dxfId="330" priority="32"/>
  </conditionalFormatting>
  <conditionalFormatting sqref="F4:G4">
    <cfRule type="duplicateValues" dxfId="329" priority="33"/>
  </conditionalFormatting>
  <conditionalFormatting sqref="D5">
    <cfRule type="duplicateValues" dxfId="328" priority="28" stopIfTrue="1"/>
    <cfRule type="duplicateValues" dxfId="327" priority="29"/>
  </conditionalFormatting>
  <conditionalFormatting sqref="I5:I7">
    <cfRule type="duplicateValues" dxfId="326" priority="25"/>
    <cfRule type="duplicateValues" dxfId="325" priority="26"/>
    <cfRule type="duplicateValues" dxfId="324" priority="27"/>
  </conditionalFormatting>
  <conditionalFormatting sqref="J5:J6">
    <cfRule type="duplicateValues" dxfId="323" priority="22"/>
    <cfRule type="duplicateValues" dxfId="322" priority="23"/>
    <cfRule type="duplicateValues" dxfId="321" priority="24"/>
  </conditionalFormatting>
  <conditionalFormatting sqref="D7">
    <cfRule type="duplicateValues" dxfId="320" priority="21"/>
  </conditionalFormatting>
  <conditionalFormatting sqref="G7">
    <cfRule type="duplicateValues" dxfId="319" priority="17"/>
  </conditionalFormatting>
  <conditionalFormatting sqref="G7">
    <cfRule type="duplicateValues" dxfId="318" priority="18"/>
    <cfRule type="duplicateValues" dxfId="317" priority="19"/>
  </conditionalFormatting>
  <conditionalFormatting sqref="G7">
    <cfRule type="duplicateValues" dxfId="316" priority="20"/>
  </conditionalFormatting>
  <conditionalFormatting sqref="D11">
    <cfRule type="duplicateValues" dxfId="315" priority="15" stopIfTrue="1"/>
  </conditionalFormatting>
  <conditionalFormatting sqref="D11">
    <cfRule type="duplicateValues" dxfId="314" priority="16" stopIfTrue="1"/>
  </conditionalFormatting>
  <conditionalFormatting sqref="D17:E17">
    <cfRule type="duplicateValues" dxfId="313" priority="8"/>
  </conditionalFormatting>
  <conditionalFormatting sqref="D17:E17">
    <cfRule type="duplicateValues" dxfId="312" priority="9"/>
  </conditionalFormatting>
  <conditionalFormatting sqref="D17:E17">
    <cfRule type="duplicateValues" dxfId="311" priority="10"/>
    <cfRule type="duplicateValues" dxfId="310" priority="11"/>
  </conditionalFormatting>
  <conditionalFormatting sqref="D17">
    <cfRule type="duplicateValues" dxfId="309" priority="12"/>
  </conditionalFormatting>
  <conditionalFormatting sqref="D17">
    <cfRule type="duplicateValues" dxfId="308" priority="13"/>
    <cfRule type="duplicateValues" dxfId="307" priority="14"/>
  </conditionalFormatting>
  <conditionalFormatting sqref="H17:J17">
    <cfRule type="duplicateValues" dxfId="306" priority="1"/>
  </conditionalFormatting>
  <conditionalFormatting sqref="H17:J17">
    <cfRule type="duplicateValues" dxfId="305" priority="2"/>
  </conditionalFormatting>
  <conditionalFormatting sqref="H17:J17">
    <cfRule type="duplicateValues" dxfId="304" priority="3"/>
    <cfRule type="duplicateValues" dxfId="303" priority="4"/>
  </conditionalFormatting>
  <conditionalFormatting sqref="H17:J17">
    <cfRule type="duplicateValues" dxfId="302" priority="5"/>
  </conditionalFormatting>
  <conditionalFormatting sqref="H17:J17">
    <cfRule type="duplicateValues" dxfId="301" priority="6"/>
    <cfRule type="duplicateValues" dxfId="300" priority="7"/>
  </conditionalFormatting>
  <printOptions horizontalCentered="1"/>
  <pageMargins left="0" right="0" top="0.39370078740157483" bottom="0" header="0" footer="0"/>
  <pageSetup paperSize="8" scale="63" orientation="landscape" blackAndWhite="1" r:id="rId1"/>
  <headerFooter alignWithMargins="0"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9"/>
  <sheetViews>
    <sheetView view="pageBreakPreview" zoomScale="41" zoomScaleNormal="50" zoomScaleSheetLayoutView="41" workbookViewId="0">
      <pane xSplit="4" ySplit="3" topLeftCell="F13" activePane="bottomRight" state="frozen"/>
      <selection pane="topRight" activeCell="E1" sqref="E1"/>
      <selection pane="bottomLeft" activeCell="A3" sqref="A3"/>
      <selection pane="bottomRight" activeCell="N7" sqref="N7"/>
    </sheetView>
  </sheetViews>
  <sheetFormatPr defaultRowHeight="18" customHeight="1"/>
  <cols>
    <col min="1" max="1" width="5.125" style="7" customWidth="1"/>
    <col min="2" max="2" width="25.875" style="8" customWidth="1"/>
    <col min="3" max="3" width="24.75" style="8" customWidth="1"/>
    <col min="4" max="4" width="13.5" style="8" customWidth="1"/>
    <col min="5" max="5" width="22.25" style="9" hidden="1" customWidth="1"/>
    <col min="6" max="6" width="6.25" style="8" customWidth="1"/>
    <col min="7" max="7" width="6.25" style="7" customWidth="1"/>
    <col min="8" max="8" width="28.25" style="8" customWidth="1"/>
    <col min="9" max="9" width="21.875" style="8" customWidth="1"/>
    <col min="10" max="10" width="10" style="8" customWidth="1"/>
    <col min="11" max="11" width="10.375" style="8" customWidth="1"/>
    <col min="12" max="12" width="20" style="10" customWidth="1"/>
    <col min="13" max="13" width="22" style="10" customWidth="1"/>
    <col min="14" max="14" width="133.25" style="11" customWidth="1"/>
    <col min="15" max="15" width="37.375" style="12" customWidth="1"/>
    <col min="16" max="16" width="10.625" style="7" customWidth="1"/>
    <col min="17" max="17" width="13.125" style="7" customWidth="1"/>
    <col min="18" max="21" width="9" style="8" customWidth="1"/>
    <col min="22" max="16384" width="9" style="8"/>
  </cols>
  <sheetData>
    <row r="1" spans="1:17" s="1" customFormat="1" ht="49.5" customHeight="1">
      <c r="A1" s="111" t="s">
        <v>17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P1" s="2"/>
      <c r="Q1" s="2"/>
    </row>
    <row r="2" spans="1:17" s="1" customFormat="1" ht="46.5" customHeight="1">
      <c r="A2" s="112" t="s">
        <v>231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P2" s="2"/>
      <c r="Q2" s="2"/>
    </row>
    <row r="3" spans="1:17" s="55" customFormat="1" ht="54.75" customHeight="1">
      <c r="A3" s="66" t="s">
        <v>0</v>
      </c>
      <c r="B3" s="66" t="s">
        <v>1</v>
      </c>
      <c r="C3" s="66" t="s">
        <v>2</v>
      </c>
      <c r="D3" s="66" t="s">
        <v>3</v>
      </c>
      <c r="E3" s="67" t="s">
        <v>4</v>
      </c>
      <c r="F3" s="66" t="s">
        <v>5</v>
      </c>
      <c r="G3" s="66" t="s">
        <v>6</v>
      </c>
      <c r="H3" s="66" t="s">
        <v>7</v>
      </c>
      <c r="I3" s="66" t="s">
        <v>16</v>
      </c>
      <c r="J3" s="66" t="s">
        <v>8</v>
      </c>
      <c r="K3" s="66" t="s">
        <v>9</v>
      </c>
      <c r="L3" s="68" t="s">
        <v>10</v>
      </c>
      <c r="M3" s="68" t="s">
        <v>15</v>
      </c>
      <c r="N3" s="66" t="s">
        <v>11</v>
      </c>
      <c r="O3" s="54" t="s">
        <v>233</v>
      </c>
      <c r="P3" s="15" t="s">
        <v>13</v>
      </c>
      <c r="Q3" s="15" t="s">
        <v>14</v>
      </c>
    </row>
    <row r="4" spans="1:17" s="53" customFormat="1" ht="244.5" customHeight="1">
      <c r="A4" s="146">
        <v>1</v>
      </c>
      <c r="B4" s="146" t="s">
        <v>131</v>
      </c>
      <c r="C4" s="69" t="s">
        <v>66</v>
      </c>
      <c r="D4" s="69" t="s">
        <v>140</v>
      </c>
      <c r="E4" s="56" t="s">
        <v>68</v>
      </c>
      <c r="F4" s="57" t="str">
        <f t="shared" ref="F4:F11" si="0">IF(MOD(IF(LEN(E4)=15,MID(E4,15,1),MID(E4,17,1)),2)=1,"男","女")</f>
        <v>男</v>
      </c>
      <c r="G4" s="57">
        <f t="shared" ref="G4:G11" ca="1" si="1">DATEDIF(DATE((MID(IF(LEN(E4)=15,"19"&amp;MID(E4,7,6),MID(E4,7,8)),1,4)),(MID(IF(LEN(E4)=15,"19"&amp;MID(E4,7,6),MID(E4,7,8)),5,2)),(MID(IF(LEN(E4)=15,"19"&amp;MID(E4,7,6),MID(E4,7,8)),7,2))),NOW(),"Y")</f>
        <v>35</v>
      </c>
      <c r="H4" s="69" t="s">
        <v>141</v>
      </c>
      <c r="I4" s="69" t="s">
        <v>142</v>
      </c>
      <c r="J4" s="69" t="s">
        <v>143</v>
      </c>
      <c r="K4" s="58" t="s">
        <v>144</v>
      </c>
      <c r="L4" s="59">
        <v>37812</v>
      </c>
      <c r="M4" s="60">
        <v>37469</v>
      </c>
      <c r="N4" s="61" t="s">
        <v>236</v>
      </c>
      <c r="O4" s="51"/>
      <c r="P4" s="51" t="s">
        <v>132</v>
      </c>
      <c r="Q4" s="52"/>
    </row>
    <row r="5" spans="1:17" ht="286.5" customHeight="1">
      <c r="A5" s="146"/>
      <c r="B5" s="146"/>
      <c r="C5" s="69" t="s">
        <v>146</v>
      </c>
      <c r="D5" s="69" t="s">
        <v>145</v>
      </c>
      <c r="E5" s="56" t="s">
        <v>133</v>
      </c>
      <c r="F5" s="57" t="str">
        <f t="shared" si="0"/>
        <v>男</v>
      </c>
      <c r="G5" s="57">
        <f t="shared" ca="1" si="1"/>
        <v>38</v>
      </c>
      <c r="H5" s="69" t="s">
        <v>134</v>
      </c>
      <c r="I5" s="69" t="s">
        <v>135</v>
      </c>
      <c r="J5" s="62" t="s">
        <v>148</v>
      </c>
      <c r="K5" s="63" t="s">
        <v>149</v>
      </c>
      <c r="L5" s="59">
        <v>37803</v>
      </c>
      <c r="M5" s="64">
        <v>37834</v>
      </c>
      <c r="N5" s="65" t="s">
        <v>136</v>
      </c>
    </row>
    <row r="6" spans="1:17" ht="270" customHeight="1">
      <c r="A6" s="146"/>
      <c r="B6" s="146"/>
      <c r="C6" s="69" t="s">
        <v>151</v>
      </c>
      <c r="D6" s="69" t="s">
        <v>150</v>
      </c>
      <c r="E6" s="56" t="s">
        <v>137</v>
      </c>
      <c r="F6" s="57" t="str">
        <f t="shared" si="0"/>
        <v>男</v>
      </c>
      <c r="G6" s="57">
        <f t="shared" ca="1" si="1"/>
        <v>39</v>
      </c>
      <c r="H6" s="69" t="s">
        <v>138</v>
      </c>
      <c r="I6" s="69" t="s">
        <v>152</v>
      </c>
      <c r="J6" s="69" t="s">
        <v>143</v>
      </c>
      <c r="K6" s="58" t="s">
        <v>153</v>
      </c>
      <c r="L6" s="59">
        <v>37773</v>
      </c>
      <c r="M6" s="60">
        <v>37865</v>
      </c>
      <c r="N6" s="61" t="s">
        <v>139</v>
      </c>
    </row>
    <row r="7" spans="1:17" ht="325.5" customHeight="1">
      <c r="A7" s="151">
        <v>1</v>
      </c>
      <c r="B7" s="144" t="s">
        <v>234</v>
      </c>
      <c r="C7" s="69" t="s">
        <v>154</v>
      </c>
      <c r="D7" s="69" t="s">
        <v>155</v>
      </c>
      <c r="E7" s="56" t="s">
        <v>156</v>
      </c>
      <c r="F7" s="57" t="str">
        <f t="shared" si="0"/>
        <v>男</v>
      </c>
      <c r="G7" s="57">
        <f t="shared" ca="1" si="1"/>
        <v>42</v>
      </c>
      <c r="H7" s="69" t="s">
        <v>159</v>
      </c>
      <c r="I7" s="69" t="s">
        <v>157</v>
      </c>
      <c r="J7" s="69" t="s">
        <v>71</v>
      </c>
      <c r="K7" s="58" t="s">
        <v>28</v>
      </c>
      <c r="L7" s="59">
        <v>35247</v>
      </c>
      <c r="M7" s="60">
        <v>35156</v>
      </c>
      <c r="N7" s="70" t="s">
        <v>160</v>
      </c>
      <c r="O7" s="12" t="s">
        <v>158</v>
      </c>
    </row>
    <row r="8" spans="1:17" ht="277.5" customHeight="1">
      <c r="A8" s="135"/>
      <c r="B8" s="145"/>
      <c r="C8" s="69" t="s">
        <v>161</v>
      </c>
      <c r="D8" s="69" t="s">
        <v>162</v>
      </c>
      <c r="E8" s="56" t="s">
        <v>163</v>
      </c>
      <c r="F8" s="57" t="str">
        <f t="shared" si="0"/>
        <v>男</v>
      </c>
      <c r="G8" s="57">
        <f t="shared" ca="1" si="1"/>
        <v>46</v>
      </c>
      <c r="H8" s="69" t="s">
        <v>164</v>
      </c>
      <c r="I8" s="69" t="s">
        <v>165</v>
      </c>
      <c r="J8" s="69" t="s">
        <v>71</v>
      </c>
      <c r="K8" s="69" t="s">
        <v>28</v>
      </c>
      <c r="L8" s="59">
        <v>34880</v>
      </c>
      <c r="M8" s="59">
        <v>36586</v>
      </c>
      <c r="N8" s="71" t="s">
        <v>166</v>
      </c>
    </row>
    <row r="9" spans="1:17" ht="219" customHeight="1">
      <c r="A9" s="135"/>
      <c r="B9" s="145"/>
      <c r="C9" s="69" t="s">
        <v>167</v>
      </c>
      <c r="D9" s="69" t="s">
        <v>168</v>
      </c>
      <c r="E9" s="56" t="s">
        <v>169</v>
      </c>
      <c r="F9" s="57" t="str">
        <f t="shared" si="0"/>
        <v>男</v>
      </c>
      <c r="G9" s="57">
        <f t="shared" ca="1" si="1"/>
        <v>39</v>
      </c>
      <c r="H9" s="69" t="s">
        <v>170</v>
      </c>
      <c r="I9" s="69" t="s">
        <v>171</v>
      </c>
      <c r="J9" s="69" t="s">
        <v>71</v>
      </c>
      <c r="K9" s="58" t="s">
        <v>28</v>
      </c>
      <c r="L9" s="59">
        <v>36343</v>
      </c>
      <c r="M9" s="60">
        <v>36800</v>
      </c>
      <c r="N9" s="72" t="s">
        <v>172</v>
      </c>
    </row>
    <row r="10" spans="1:17" ht="318.75" customHeight="1">
      <c r="A10" s="135"/>
      <c r="B10" s="145"/>
      <c r="C10" s="69" t="s">
        <v>173</v>
      </c>
      <c r="D10" s="69" t="s">
        <v>174</v>
      </c>
      <c r="E10" s="56" t="s">
        <v>175</v>
      </c>
      <c r="F10" s="57" t="str">
        <f t="shared" si="0"/>
        <v>男</v>
      </c>
      <c r="G10" s="57">
        <f t="shared" ca="1" si="1"/>
        <v>42</v>
      </c>
      <c r="H10" s="69" t="s">
        <v>176</v>
      </c>
      <c r="I10" s="69" t="s">
        <v>177</v>
      </c>
      <c r="J10" s="69" t="s">
        <v>71</v>
      </c>
      <c r="K10" s="58" t="s">
        <v>28</v>
      </c>
      <c r="L10" s="59">
        <v>35247</v>
      </c>
      <c r="M10" s="60">
        <v>35309</v>
      </c>
      <c r="N10" s="72" t="s">
        <v>178</v>
      </c>
      <c r="O10" s="12" t="s">
        <v>179</v>
      </c>
    </row>
    <row r="11" spans="1:17" ht="150.75" customHeight="1">
      <c r="A11" s="135">
        <v>1</v>
      </c>
      <c r="B11" s="145" t="s">
        <v>234</v>
      </c>
      <c r="C11" s="139" t="s">
        <v>180</v>
      </c>
      <c r="D11" s="139" t="s">
        <v>181</v>
      </c>
      <c r="E11" s="140" t="s">
        <v>182</v>
      </c>
      <c r="F11" s="142" t="str">
        <f t="shared" si="0"/>
        <v>男</v>
      </c>
      <c r="G11" s="142">
        <f t="shared" ca="1" si="1"/>
        <v>53</v>
      </c>
      <c r="H11" s="69"/>
      <c r="I11" s="69"/>
      <c r="J11" s="69"/>
      <c r="K11" s="58"/>
      <c r="L11" s="59"/>
      <c r="M11" s="60"/>
      <c r="N11" s="136" t="s">
        <v>192</v>
      </c>
      <c r="O11" s="138" t="s">
        <v>232</v>
      </c>
    </row>
    <row r="12" spans="1:17" ht="150.75" customHeight="1">
      <c r="A12" s="135"/>
      <c r="B12" s="145"/>
      <c r="C12" s="121"/>
      <c r="D12" s="121"/>
      <c r="E12" s="141"/>
      <c r="F12" s="143"/>
      <c r="G12" s="143"/>
      <c r="H12" s="69" t="s">
        <v>183</v>
      </c>
      <c r="I12" s="69" t="s">
        <v>184</v>
      </c>
      <c r="J12" s="69" t="s">
        <v>18</v>
      </c>
      <c r="K12" s="69" t="s">
        <v>185</v>
      </c>
      <c r="L12" s="59">
        <v>32690</v>
      </c>
      <c r="M12" s="59">
        <v>34943</v>
      </c>
      <c r="N12" s="137"/>
      <c r="O12" s="138"/>
    </row>
    <row r="13" spans="1:17" ht="159" customHeight="1">
      <c r="A13" s="135"/>
      <c r="B13" s="145"/>
      <c r="C13" s="69" t="s">
        <v>186</v>
      </c>
      <c r="D13" s="69" t="s">
        <v>187</v>
      </c>
      <c r="E13" s="56" t="s">
        <v>188</v>
      </c>
      <c r="F13" s="57" t="str">
        <f t="shared" ref="F13" si="2">IF(MOD(IF(LEN(E13)=15,MID(E13,15,1),MID(E13,17,1)),2)=1,"男","女")</f>
        <v>男</v>
      </c>
      <c r="G13" s="57">
        <f t="shared" ref="G13" ca="1" si="3">DATEDIF(DATE((MID(IF(LEN(E13)=15,"19"&amp;MID(E13,7,6),MID(E13,7,8)),1,4)),(MID(IF(LEN(E13)=15,"19"&amp;MID(E13,7,6),MID(E13,7,8)),5,2)),(MID(IF(LEN(E13)=15,"19"&amp;MID(E13,7,6),MID(E13,7,8)),7,2))),NOW(),"Y")</f>
        <v>33</v>
      </c>
      <c r="H13" s="69" t="s">
        <v>189</v>
      </c>
      <c r="I13" s="69" t="s">
        <v>190</v>
      </c>
      <c r="J13" s="69" t="s">
        <v>191</v>
      </c>
      <c r="K13" s="69" t="s">
        <v>28</v>
      </c>
      <c r="L13" s="59">
        <v>39630</v>
      </c>
      <c r="M13" s="59">
        <v>39630</v>
      </c>
      <c r="N13" s="71" t="s">
        <v>193</v>
      </c>
      <c r="O13" s="12" t="s">
        <v>194</v>
      </c>
    </row>
    <row r="14" spans="1:17" ht="197.25" customHeight="1">
      <c r="A14" s="135"/>
      <c r="B14" s="145"/>
      <c r="C14" s="69" t="s">
        <v>195</v>
      </c>
      <c r="D14" s="69" t="s">
        <v>196</v>
      </c>
      <c r="E14" s="73" t="s">
        <v>197</v>
      </c>
      <c r="F14" s="57" t="str">
        <f>IF(MOD(IF(LEN(E14)=15,MID(E14,15,1),MID(E14,17,1)),2)=1,"男","女")</f>
        <v>男</v>
      </c>
      <c r="G14" s="57">
        <f ca="1">DATEDIF(DATE((MID(IF(LEN(E14)=15,"19"&amp;MID(E14,7,6),MID(E14,7,8)),1,4)),(MID(IF(LEN(E14)=15,"19"&amp;MID(E14,7,6),MID(E14,7,8)),5,2)),(MID(IF(LEN(E14)=15,"19"&amp;MID(E14,7,6),MID(E14,7,8)),7,2))),NOW(),"Y")</f>
        <v>36</v>
      </c>
      <c r="H14" s="69" t="s">
        <v>147</v>
      </c>
      <c r="I14" s="69" t="s">
        <v>198</v>
      </c>
      <c r="J14" s="69" t="s">
        <v>199</v>
      </c>
      <c r="K14" s="58" t="s">
        <v>28</v>
      </c>
      <c r="L14" s="59">
        <v>38899</v>
      </c>
      <c r="M14" s="60">
        <v>38760</v>
      </c>
      <c r="N14" s="72" t="s">
        <v>207</v>
      </c>
    </row>
    <row r="15" spans="1:17" ht="270.75" customHeight="1">
      <c r="A15" s="135"/>
      <c r="B15" s="145"/>
      <c r="C15" s="69" t="s">
        <v>200</v>
      </c>
      <c r="D15" s="69" t="s">
        <v>201</v>
      </c>
      <c r="E15" s="56" t="s">
        <v>202</v>
      </c>
      <c r="F15" s="74" t="str">
        <f t="shared" ref="F15" si="4">IF(MOD(IF(LEN(E15)=15,MID(E15,15,1),MID(E15,17,1)),2)=1,"男","女")</f>
        <v>男</v>
      </c>
      <c r="G15" s="57">
        <f ca="1">DATEDIF(DATE((MID(IF(LEN(E15)=15,"19"&amp;MID(E15,7,6),MID(E15,7,8)),1,4)),(MID(IF(LEN(E15)=15,"19"&amp;MID(E15,7,6),MID(E15,7,8)),5,2)),(MID(IF(LEN(E15)=15,"19"&amp;MID(E15,7,6),MID(E15,7,8)),7,2))),NOW(),"Y")</f>
        <v>38</v>
      </c>
      <c r="H15" s="69" t="s">
        <v>203</v>
      </c>
      <c r="I15" s="69" t="s">
        <v>204</v>
      </c>
      <c r="J15" s="69" t="s">
        <v>19</v>
      </c>
      <c r="K15" s="69" t="s">
        <v>205</v>
      </c>
      <c r="L15" s="75">
        <v>38534</v>
      </c>
      <c r="M15" s="59">
        <v>38534</v>
      </c>
      <c r="N15" s="71" t="s">
        <v>206</v>
      </c>
    </row>
    <row r="16" spans="1:17" ht="156" customHeight="1">
      <c r="A16" s="135">
        <v>1</v>
      </c>
      <c r="B16" s="145" t="s">
        <v>234</v>
      </c>
      <c r="C16" s="139" t="s">
        <v>208</v>
      </c>
      <c r="D16" s="139" t="s">
        <v>209</v>
      </c>
      <c r="E16" s="140" t="s">
        <v>210</v>
      </c>
      <c r="F16" s="147" t="str">
        <f t="shared" ref="F16" si="5">IF(MOD(IF(LEN(E16)=15,MID(E16,15,1),MID(E16,17,1)),2)=1,"男","女")</f>
        <v>男</v>
      </c>
      <c r="G16" s="142">
        <f ca="1">DATEDIF(DATE((MID(IF(LEN(E16)=15,"19"&amp;MID(E16,7,6),MID(E16,7,8)),1,4)),(MID(IF(LEN(E16)=15,"19"&amp;MID(E16,7,6),MID(E16,7,8)),5,2)),(MID(IF(LEN(E16)=15,"19"&amp;MID(E16,7,6),MID(E16,7,8)),7,2))),NOW(),"Y")</f>
        <v>41</v>
      </c>
      <c r="H16" s="69" t="s">
        <v>211</v>
      </c>
      <c r="I16" s="69" t="s">
        <v>212</v>
      </c>
      <c r="J16" s="69" t="s">
        <v>213</v>
      </c>
      <c r="K16" s="58" t="s">
        <v>214</v>
      </c>
      <c r="L16" s="59">
        <v>35976</v>
      </c>
      <c r="M16" s="149">
        <v>36224</v>
      </c>
      <c r="N16" s="150" t="s">
        <v>235</v>
      </c>
    </row>
    <row r="17" spans="1:17" ht="156" customHeight="1">
      <c r="A17" s="135"/>
      <c r="B17" s="145"/>
      <c r="C17" s="121"/>
      <c r="D17" s="121"/>
      <c r="E17" s="141"/>
      <c r="F17" s="148"/>
      <c r="G17" s="143"/>
      <c r="H17" s="69" t="s">
        <v>215</v>
      </c>
      <c r="I17" s="69" t="s">
        <v>216</v>
      </c>
      <c r="J17" s="69" t="s">
        <v>217</v>
      </c>
      <c r="K17" s="69" t="s">
        <v>218</v>
      </c>
      <c r="L17" s="59">
        <v>37256</v>
      </c>
      <c r="M17" s="149"/>
      <c r="N17" s="150"/>
    </row>
    <row r="18" spans="1:17" ht="276.75" customHeight="1">
      <c r="A18" s="135"/>
      <c r="B18" s="145"/>
      <c r="C18" s="69" t="s">
        <v>224</v>
      </c>
      <c r="D18" s="69" t="s">
        <v>219</v>
      </c>
      <c r="E18" s="56" t="s">
        <v>220</v>
      </c>
      <c r="F18" s="74" t="str">
        <f t="shared" ref="F18" si="6">IF(MOD(IF(LEN(E18)=15,MID(E18,15,1),MID(E18,17,1)),2)=1,"男","女")</f>
        <v>男</v>
      </c>
      <c r="G18" s="57">
        <f ca="1">DATEDIF(DATE((MID(IF(LEN(E18)=15,"19"&amp;MID(E18,7,6),MID(E18,7,8)),1,4)),(MID(IF(LEN(E18)=15,"19"&amp;MID(E18,7,6),MID(E18,7,8)),5,2)),(MID(IF(LEN(E18)=15,"19"&amp;MID(E18,7,6),MID(E18,7,8)),7,2))),NOW(),"Y")</f>
        <v>45</v>
      </c>
      <c r="H18" s="69" t="s">
        <v>221</v>
      </c>
      <c r="I18" s="69" t="s">
        <v>222</v>
      </c>
      <c r="J18" s="69" t="s">
        <v>18</v>
      </c>
      <c r="K18" s="69" t="s">
        <v>28</v>
      </c>
      <c r="L18" s="59">
        <v>35977</v>
      </c>
      <c r="M18" s="59">
        <v>38808</v>
      </c>
      <c r="N18" s="79" t="s">
        <v>223</v>
      </c>
      <c r="O18" s="76"/>
      <c r="Q18" s="7">
        <f>2018-1974</f>
        <v>44</v>
      </c>
    </row>
    <row r="19" spans="1:17" ht="294.75" customHeight="1">
      <c r="A19" s="135"/>
      <c r="B19" s="145"/>
      <c r="C19" s="77" t="s">
        <v>225</v>
      </c>
      <c r="D19" s="77" t="s">
        <v>226</v>
      </c>
      <c r="E19" s="56" t="s">
        <v>227</v>
      </c>
      <c r="F19" s="74" t="str">
        <f t="shared" ref="F19" si="7">IF(MOD(IF(LEN(E19)=15,MID(E19,15,1),MID(E19,17,1)),2)=1,"男","女")</f>
        <v>男</v>
      </c>
      <c r="G19" s="57">
        <f ca="1">DATEDIF(DATE((MID(IF(LEN(E19)=15,"19"&amp;MID(E19,7,6),MID(E19,7,8)),1,4)),(MID(IF(LEN(E19)=15,"19"&amp;MID(E19,7,6),MID(E19,7,8)),5,2)),(MID(IF(LEN(E19)=15,"19"&amp;MID(E19,7,6),MID(E19,7,8)),7,2))),NOW(),"Y")</f>
        <v>38</v>
      </c>
      <c r="H19" s="77" t="s">
        <v>228</v>
      </c>
      <c r="I19" s="77" t="s">
        <v>229</v>
      </c>
      <c r="J19" s="77" t="s">
        <v>19</v>
      </c>
      <c r="K19" s="77" t="s">
        <v>28</v>
      </c>
      <c r="L19" s="78">
        <v>38169</v>
      </c>
      <c r="M19" s="78">
        <v>38169</v>
      </c>
      <c r="N19" s="80" t="s">
        <v>230</v>
      </c>
    </row>
  </sheetData>
  <mergeCells count="24">
    <mergeCell ref="B7:B10"/>
    <mergeCell ref="B11:B15"/>
    <mergeCell ref="B16:B19"/>
    <mergeCell ref="A1:N1"/>
    <mergeCell ref="A2:N2"/>
    <mergeCell ref="B4:B6"/>
    <mergeCell ref="A4:A6"/>
    <mergeCell ref="C16:C17"/>
    <mergeCell ref="D16:D17"/>
    <mergeCell ref="E16:E17"/>
    <mergeCell ref="F16:F17"/>
    <mergeCell ref="G16:G17"/>
    <mergeCell ref="M16:M17"/>
    <mergeCell ref="N16:N17"/>
    <mergeCell ref="A7:A10"/>
    <mergeCell ref="A11:A15"/>
    <mergeCell ref="A16:A19"/>
    <mergeCell ref="N11:N12"/>
    <mergeCell ref="O11:O12"/>
    <mergeCell ref="C11:C12"/>
    <mergeCell ref="D11:D12"/>
    <mergeCell ref="E11:E12"/>
    <mergeCell ref="F11:F12"/>
    <mergeCell ref="G11:G12"/>
  </mergeCells>
  <phoneticPr fontId="5" type="noConversion"/>
  <conditionalFormatting sqref="D20:D1048576 D3">
    <cfRule type="duplicateValues" dxfId="299" priority="410" stopIfTrue="1"/>
  </conditionalFormatting>
  <conditionalFormatting sqref="D20:D1048576 D1 D3">
    <cfRule type="duplicateValues" dxfId="298" priority="413"/>
  </conditionalFormatting>
  <conditionalFormatting sqref="D20:D1048576">
    <cfRule type="duplicateValues" dxfId="297" priority="417"/>
  </conditionalFormatting>
  <conditionalFormatting sqref="H20:H1048576 H1 H3">
    <cfRule type="duplicateValues" dxfId="296" priority="419"/>
  </conditionalFormatting>
  <conditionalFormatting sqref="D4:E4">
    <cfRule type="duplicateValues" dxfId="295" priority="128"/>
    <cfRule type="duplicateValues" dxfId="294" priority="129"/>
    <cfRule type="duplicateValues" dxfId="293" priority="130"/>
    <cfRule type="duplicateValues" dxfId="292" priority="131"/>
  </conditionalFormatting>
  <conditionalFormatting sqref="D4">
    <cfRule type="duplicateValues" dxfId="291" priority="132"/>
    <cfRule type="duplicateValues" dxfId="290" priority="133"/>
    <cfRule type="duplicateValues" dxfId="289" priority="134"/>
  </conditionalFormatting>
  <conditionalFormatting sqref="H4:J4">
    <cfRule type="duplicateValues" dxfId="288" priority="121"/>
    <cfRule type="duplicateValues" dxfId="287" priority="122"/>
    <cfRule type="duplicateValues" dxfId="286" priority="123"/>
    <cfRule type="duplicateValues" dxfId="285" priority="124"/>
    <cfRule type="duplicateValues" dxfId="284" priority="125"/>
    <cfRule type="duplicateValues" dxfId="283" priority="126"/>
    <cfRule type="duplicateValues" dxfId="282" priority="127"/>
  </conditionalFormatting>
  <conditionalFormatting sqref="H5:I5">
    <cfRule type="duplicateValues" dxfId="281" priority="120"/>
  </conditionalFormatting>
  <conditionalFormatting sqref="D6:E6">
    <cfRule type="duplicateValues" dxfId="280" priority="113"/>
  </conditionalFormatting>
  <conditionalFormatting sqref="D6:E6">
    <cfRule type="duplicateValues" dxfId="279" priority="114"/>
  </conditionalFormatting>
  <conditionalFormatting sqref="D6:E6">
    <cfRule type="duplicateValues" dxfId="278" priority="115"/>
    <cfRule type="duplicateValues" dxfId="277" priority="116"/>
  </conditionalFormatting>
  <conditionalFormatting sqref="D6">
    <cfRule type="duplicateValues" dxfId="276" priority="117"/>
  </conditionalFormatting>
  <conditionalFormatting sqref="D6">
    <cfRule type="duplicateValues" dxfId="275" priority="118"/>
    <cfRule type="duplicateValues" dxfId="274" priority="119"/>
  </conditionalFormatting>
  <conditionalFormatting sqref="H6:J6">
    <cfRule type="duplicateValues" dxfId="273" priority="106"/>
  </conditionalFormatting>
  <conditionalFormatting sqref="H6:J6">
    <cfRule type="duplicateValues" dxfId="272" priority="107"/>
  </conditionalFormatting>
  <conditionalFormatting sqref="H6:J6">
    <cfRule type="duplicateValues" dxfId="271" priority="108"/>
    <cfRule type="duplicateValues" dxfId="270" priority="109"/>
  </conditionalFormatting>
  <conditionalFormatting sqref="H6:J6">
    <cfRule type="duplicateValues" dxfId="269" priority="110"/>
  </conditionalFormatting>
  <conditionalFormatting sqref="H6:J6">
    <cfRule type="duplicateValues" dxfId="268" priority="111"/>
    <cfRule type="duplicateValues" dxfId="267" priority="112"/>
  </conditionalFormatting>
  <conditionalFormatting sqref="D6:E6">
    <cfRule type="duplicateValues" dxfId="266" priority="102"/>
    <cfRule type="duplicateValues" dxfId="265" priority="103"/>
    <cfRule type="duplicateValues" dxfId="264" priority="104"/>
    <cfRule type="duplicateValues" dxfId="263" priority="105"/>
  </conditionalFormatting>
  <conditionalFormatting sqref="D6">
    <cfRule type="duplicateValues" dxfId="262" priority="99"/>
    <cfRule type="duplicateValues" dxfId="261" priority="100"/>
    <cfRule type="duplicateValues" dxfId="260" priority="101"/>
  </conditionalFormatting>
  <conditionalFormatting sqref="H6:J6">
    <cfRule type="duplicateValues" dxfId="259" priority="92"/>
    <cfRule type="duplicateValues" dxfId="258" priority="93"/>
    <cfRule type="duplicateValues" dxfId="257" priority="94"/>
    <cfRule type="duplicateValues" dxfId="256" priority="95"/>
    <cfRule type="duplicateValues" dxfId="255" priority="96"/>
    <cfRule type="duplicateValues" dxfId="254" priority="97"/>
    <cfRule type="duplicateValues" dxfId="253" priority="98"/>
  </conditionalFormatting>
  <conditionalFormatting sqref="D7:E7">
    <cfRule type="duplicateValues" dxfId="252" priority="85"/>
    <cfRule type="duplicateValues" dxfId="251" priority="86"/>
    <cfRule type="duplicateValues" dxfId="250" priority="87"/>
    <cfRule type="duplicateValues" dxfId="249" priority="88"/>
  </conditionalFormatting>
  <conditionalFormatting sqref="D7">
    <cfRule type="duplicateValues" dxfId="248" priority="89"/>
    <cfRule type="duplicateValues" dxfId="247" priority="90"/>
    <cfRule type="duplicateValues" dxfId="246" priority="91"/>
  </conditionalFormatting>
  <conditionalFormatting sqref="H7:J7">
    <cfRule type="duplicateValues" dxfId="245" priority="78"/>
    <cfRule type="duplicateValues" dxfId="244" priority="79"/>
    <cfRule type="duplicateValues" dxfId="243" priority="80"/>
    <cfRule type="duplicateValues" dxfId="242" priority="81"/>
    <cfRule type="duplicateValues" dxfId="241" priority="82"/>
    <cfRule type="duplicateValues" dxfId="240" priority="83"/>
    <cfRule type="duplicateValues" dxfId="239" priority="84"/>
  </conditionalFormatting>
  <conditionalFormatting sqref="D9:E9">
    <cfRule type="duplicateValues" dxfId="238" priority="68"/>
  </conditionalFormatting>
  <conditionalFormatting sqref="D9:E9">
    <cfRule type="duplicateValues" dxfId="237" priority="69"/>
  </conditionalFormatting>
  <conditionalFormatting sqref="D9:E9">
    <cfRule type="duplicateValues" dxfId="236" priority="70"/>
    <cfRule type="duplicateValues" dxfId="235" priority="71"/>
  </conditionalFormatting>
  <conditionalFormatting sqref="D9">
    <cfRule type="duplicateValues" dxfId="234" priority="72"/>
  </conditionalFormatting>
  <conditionalFormatting sqref="D9">
    <cfRule type="duplicateValues" dxfId="233" priority="73"/>
    <cfRule type="duplicateValues" dxfId="232" priority="74"/>
  </conditionalFormatting>
  <conditionalFormatting sqref="H9:J9">
    <cfRule type="duplicateValues" dxfId="231" priority="61"/>
  </conditionalFormatting>
  <conditionalFormatting sqref="H9:J9">
    <cfRule type="duplicateValues" dxfId="230" priority="62"/>
  </conditionalFormatting>
  <conditionalFormatting sqref="H9:J9">
    <cfRule type="duplicateValues" dxfId="229" priority="63"/>
    <cfRule type="duplicateValues" dxfId="228" priority="64"/>
  </conditionalFormatting>
  <conditionalFormatting sqref="H9:J9">
    <cfRule type="duplicateValues" dxfId="227" priority="65"/>
  </conditionalFormatting>
  <conditionalFormatting sqref="H9:J9">
    <cfRule type="duplicateValues" dxfId="226" priority="66"/>
    <cfRule type="duplicateValues" dxfId="225" priority="67"/>
  </conditionalFormatting>
  <conditionalFormatting sqref="D8">
    <cfRule type="duplicateValues" dxfId="224" priority="75" stopIfTrue="1"/>
  </conditionalFormatting>
  <conditionalFormatting sqref="D8">
    <cfRule type="duplicateValues" dxfId="223" priority="76"/>
  </conditionalFormatting>
  <conditionalFormatting sqref="H8">
    <cfRule type="duplicateValues" dxfId="222" priority="77"/>
  </conditionalFormatting>
  <conditionalFormatting sqref="D10:E10">
    <cfRule type="duplicateValues" dxfId="221" priority="54"/>
    <cfRule type="duplicateValues" dxfId="220" priority="55"/>
    <cfRule type="duplicateValues" dxfId="219" priority="56"/>
    <cfRule type="duplicateValues" dxfId="218" priority="57"/>
  </conditionalFormatting>
  <conditionalFormatting sqref="D10">
    <cfRule type="duplicateValues" dxfId="217" priority="58"/>
    <cfRule type="duplicateValues" dxfId="216" priority="59"/>
    <cfRule type="duplicateValues" dxfId="215" priority="60"/>
  </conditionalFormatting>
  <conditionalFormatting sqref="H10:J11">
    <cfRule type="duplicateValues" dxfId="214" priority="47"/>
    <cfRule type="duplicateValues" dxfId="213" priority="48"/>
    <cfRule type="duplicateValues" dxfId="212" priority="49"/>
    <cfRule type="duplicateValues" dxfId="211" priority="50"/>
    <cfRule type="duplicateValues" dxfId="210" priority="51"/>
    <cfRule type="duplicateValues" dxfId="209" priority="52"/>
    <cfRule type="duplicateValues" dxfId="208" priority="53"/>
  </conditionalFormatting>
  <conditionalFormatting sqref="H12:H13">
    <cfRule type="duplicateValues" dxfId="207" priority="46"/>
  </conditionalFormatting>
  <conditionalFormatting sqref="D13 D11">
    <cfRule type="duplicateValues" dxfId="206" priority="437" stopIfTrue="1"/>
  </conditionalFormatting>
  <conditionalFormatting sqref="D13 D11">
    <cfRule type="duplicateValues" dxfId="205" priority="439"/>
  </conditionalFormatting>
  <conditionalFormatting sqref="D14:E14">
    <cfRule type="duplicateValues" dxfId="204" priority="36"/>
  </conditionalFormatting>
  <conditionalFormatting sqref="D14:E14">
    <cfRule type="duplicateValues" dxfId="203" priority="37"/>
  </conditionalFormatting>
  <conditionalFormatting sqref="D14:E14">
    <cfRule type="duplicateValues" dxfId="202" priority="38"/>
    <cfRule type="duplicateValues" dxfId="201" priority="39"/>
  </conditionalFormatting>
  <conditionalFormatting sqref="D14">
    <cfRule type="duplicateValues" dxfId="200" priority="40"/>
  </conditionalFormatting>
  <conditionalFormatting sqref="D14">
    <cfRule type="duplicateValues" dxfId="199" priority="41"/>
    <cfRule type="duplicateValues" dxfId="198" priority="42"/>
  </conditionalFormatting>
  <conditionalFormatting sqref="H14:J14">
    <cfRule type="duplicateValues" dxfId="197" priority="29"/>
  </conditionalFormatting>
  <conditionalFormatting sqref="H14:J14">
    <cfRule type="duplicateValues" dxfId="196" priority="30"/>
  </conditionalFormatting>
  <conditionalFormatting sqref="H14:J14">
    <cfRule type="duplicateValues" dxfId="195" priority="31"/>
    <cfRule type="duplicateValues" dxfId="194" priority="32"/>
  </conditionalFormatting>
  <conditionalFormatting sqref="H14:J14">
    <cfRule type="duplicateValues" dxfId="193" priority="33"/>
  </conditionalFormatting>
  <conditionalFormatting sqref="H14:J14">
    <cfRule type="duplicateValues" dxfId="192" priority="34"/>
    <cfRule type="duplicateValues" dxfId="191" priority="35"/>
  </conditionalFormatting>
  <conditionalFormatting sqref="D15">
    <cfRule type="duplicateValues" dxfId="190" priority="28" stopIfTrue="1"/>
  </conditionalFormatting>
  <conditionalFormatting sqref="D16:E16">
    <cfRule type="duplicateValues" dxfId="189" priority="21"/>
  </conditionalFormatting>
  <conditionalFormatting sqref="D16:E16">
    <cfRule type="duplicateValues" dxfId="188" priority="22"/>
  </conditionalFormatting>
  <conditionalFormatting sqref="D16:E16">
    <cfRule type="duplicateValues" dxfId="187" priority="23"/>
    <cfRule type="duplicateValues" dxfId="186" priority="24"/>
  </conditionalFormatting>
  <conditionalFormatting sqref="D16">
    <cfRule type="duplicateValues" dxfId="185" priority="25"/>
  </conditionalFormatting>
  <conditionalFormatting sqref="D16">
    <cfRule type="duplicateValues" dxfId="184" priority="26"/>
    <cfRule type="duplicateValues" dxfId="183" priority="27"/>
  </conditionalFormatting>
  <conditionalFormatting sqref="H16:J16">
    <cfRule type="duplicateValues" dxfId="182" priority="14"/>
  </conditionalFormatting>
  <conditionalFormatting sqref="H16:J16">
    <cfRule type="duplicateValues" dxfId="181" priority="15"/>
  </conditionalFormatting>
  <conditionalFormatting sqref="H16:J16">
    <cfRule type="duplicateValues" dxfId="180" priority="16"/>
    <cfRule type="duplicateValues" dxfId="179" priority="17"/>
  </conditionalFormatting>
  <conditionalFormatting sqref="H16:J16">
    <cfRule type="duplicateValues" dxfId="178" priority="18"/>
  </conditionalFormatting>
  <conditionalFormatting sqref="H16:J16">
    <cfRule type="duplicateValues" dxfId="177" priority="19"/>
    <cfRule type="duplicateValues" dxfId="176" priority="20"/>
  </conditionalFormatting>
  <conditionalFormatting sqref="H17:I17">
    <cfRule type="duplicateValues" dxfId="175" priority="7"/>
  </conditionalFormatting>
  <conditionalFormatting sqref="H17:I17">
    <cfRule type="duplicateValues" dxfId="174" priority="8"/>
  </conditionalFormatting>
  <conditionalFormatting sqref="H17:I17">
    <cfRule type="duplicateValues" dxfId="173" priority="9"/>
    <cfRule type="duplicateValues" dxfId="172" priority="10"/>
  </conditionalFormatting>
  <conditionalFormatting sqref="H17:I17">
    <cfRule type="duplicateValues" dxfId="171" priority="11"/>
  </conditionalFormatting>
  <conditionalFormatting sqref="H17:I17">
    <cfRule type="duplicateValues" dxfId="170" priority="12"/>
    <cfRule type="duplicateValues" dxfId="169" priority="13"/>
  </conditionalFormatting>
  <conditionalFormatting sqref="D18">
    <cfRule type="duplicateValues" dxfId="168" priority="6" stopIfTrue="1"/>
  </conditionalFormatting>
  <conditionalFormatting sqref="D19">
    <cfRule type="duplicateValues" dxfId="167" priority="2"/>
  </conditionalFormatting>
  <conditionalFormatting sqref="D19">
    <cfRule type="duplicateValues" dxfId="166" priority="3"/>
    <cfRule type="duplicateValues" dxfId="165" priority="4"/>
  </conditionalFormatting>
  <conditionalFormatting sqref="D19">
    <cfRule type="duplicateValues" dxfId="164" priority="5"/>
  </conditionalFormatting>
  <conditionalFormatting sqref="D19">
    <cfRule type="duplicateValues" dxfId="163" priority="1"/>
  </conditionalFormatting>
  <dataValidations count="1">
    <dataValidation type="custom" errorStyle="information" allowBlank="1" showInputMessage="1" showErrorMessage="1" errorTitle="注意！" error="请检查身份证号码输入是否正确" sqref="E14">
      <formula1>OR(LEN(E14)=15,IF(LEN(E14)=18,MID("10X98765432",MOD(SUM(MID(E14,ROW(INDIRECT("1:17")),1)*2^(18-ROW(INDIRECT("1:17")))),11)+1,1)=RIGHT(E14)))</formula1>
    </dataValidation>
  </dataValidations>
  <printOptions horizontalCentered="1"/>
  <pageMargins left="0" right="0" top="0.39370078740157483" bottom="0" header="0" footer="0"/>
  <pageSetup paperSize="8" scale="63" orientation="landscape" blackAndWhite="1" r:id="rId1"/>
  <headerFooter alignWithMargins="0">
    <oddFooter>&amp;C&amp;P</oddFooter>
  </headerFooter>
  <rowBreaks count="1" manualBreakCount="1">
    <brk id="15" max="1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23"/>
  <sheetViews>
    <sheetView view="pageBreakPreview" zoomScale="50" zoomScaleNormal="40" zoomScaleSheetLayoutView="50" workbookViewId="0">
      <pane xSplit="4" ySplit="3" topLeftCell="F6" activePane="bottomRight" state="frozen"/>
      <selection pane="topRight" activeCell="E1" sqref="E1"/>
      <selection pane="bottomLeft" activeCell="A3" sqref="A3"/>
      <selection pane="bottomRight" activeCell="N8" sqref="N8"/>
    </sheetView>
  </sheetViews>
  <sheetFormatPr defaultRowHeight="18" customHeight="1"/>
  <cols>
    <col min="1" max="1" width="5.125" style="81" customWidth="1"/>
    <col min="2" max="2" width="25.875" style="8" customWidth="1"/>
    <col min="3" max="3" width="26.5" style="8" customWidth="1"/>
    <col min="4" max="4" width="13.5" style="8" customWidth="1"/>
    <col min="5" max="5" width="22.25" style="9" hidden="1" customWidth="1"/>
    <col min="6" max="6" width="6.25" style="8" customWidth="1"/>
    <col min="7" max="7" width="6.25" style="81" customWidth="1"/>
    <col min="8" max="8" width="31" style="8" customWidth="1"/>
    <col min="9" max="9" width="19.375" style="8" customWidth="1"/>
    <col min="10" max="10" width="10" style="8" customWidth="1"/>
    <col min="11" max="11" width="10.375" style="8" customWidth="1"/>
    <col min="12" max="12" width="22.625" style="10" customWidth="1"/>
    <col min="13" max="13" width="22" style="10" customWidth="1"/>
    <col min="14" max="14" width="133.25" style="11" customWidth="1"/>
    <col min="15" max="15" width="37.375" style="12" customWidth="1"/>
    <col min="16" max="16" width="10.625" style="81" customWidth="1"/>
    <col min="17" max="17" width="13.125" style="81" customWidth="1"/>
    <col min="18" max="21" width="9" style="8" customWidth="1"/>
    <col min="22" max="16384" width="9" style="8"/>
  </cols>
  <sheetData>
    <row r="1" spans="1:17" s="1" customFormat="1" ht="49.5" customHeight="1">
      <c r="A1" s="111" t="s">
        <v>17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P1" s="2"/>
      <c r="Q1" s="2"/>
    </row>
    <row r="2" spans="1:17" s="1" customFormat="1" ht="46.5" customHeight="1">
      <c r="A2" s="112" t="s">
        <v>299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P2" s="2"/>
      <c r="Q2" s="2"/>
    </row>
    <row r="3" spans="1:17" s="55" customFormat="1" ht="54.75" customHeight="1">
      <c r="A3" s="66" t="s">
        <v>0</v>
      </c>
      <c r="B3" s="66" t="s">
        <v>1</v>
      </c>
      <c r="C3" s="66" t="s">
        <v>2</v>
      </c>
      <c r="D3" s="66" t="s">
        <v>3</v>
      </c>
      <c r="E3" s="67" t="s">
        <v>4</v>
      </c>
      <c r="F3" s="66" t="s">
        <v>5</v>
      </c>
      <c r="G3" s="66" t="s">
        <v>6</v>
      </c>
      <c r="H3" s="66" t="s">
        <v>7</v>
      </c>
      <c r="I3" s="66" t="s">
        <v>16</v>
      </c>
      <c r="J3" s="66" t="s">
        <v>8</v>
      </c>
      <c r="K3" s="66" t="s">
        <v>9</v>
      </c>
      <c r="L3" s="68" t="s">
        <v>10</v>
      </c>
      <c r="M3" s="68" t="s">
        <v>15</v>
      </c>
      <c r="N3" s="66" t="s">
        <v>11</v>
      </c>
      <c r="O3" s="54" t="s">
        <v>233</v>
      </c>
      <c r="P3" s="15" t="s">
        <v>13</v>
      </c>
      <c r="Q3" s="15" t="s">
        <v>14</v>
      </c>
    </row>
    <row r="4" spans="1:17" s="55" customFormat="1" ht="403.5" customHeight="1">
      <c r="A4" s="139">
        <v>1</v>
      </c>
      <c r="B4" s="139" t="s">
        <v>131</v>
      </c>
      <c r="C4" s="86" t="s">
        <v>247</v>
      </c>
      <c r="D4" s="90" t="s">
        <v>246</v>
      </c>
      <c r="E4" s="56" t="s">
        <v>163</v>
      </c>
      <c r="F4" s="57" t="str">
        <f t="shared" ref="F4" si="0">IF(MOD(IF(LEN(E4)=15,MID(E4,15,1),MID(E4,17,1)),2)=1,"男","女")</f>
        <v>男</v>
      </c>
      <c r="G4" s="57">
        <f t="shared" ref="G4" ca="1" si="1">DATEDIF(DATE((MID(IF(LEN(E4)=15,"19"&amp;MID(E4,7,6),MID(E4,7,8)),1,4)),(MID(IF(LEN(E4)=15,"19"&amp;MID(E4,7,6),MID(E4,7,8)),5,2)),(MID(IF(LEN(E4)=15,"19"&amp;MID(E4,7,6),MID(E4,7,8)),7,2))),NOW(),"Y")</f>
        <v>46</v>
      </c>
      <c r="H4" s="86" t="s">
        <v>277</v>
      </c>
      <c r="I4" s="86" t="s">
        <v>249</v>
      </c>
      <c r="J4" s="86" t="s">
        <v>248</v>
      </c>
      <c r="K4" s="86" t="s">
        <v>91</v>
      </c>
      <c r="L4" s="59">
        <v>34880</v>
      </c>
      <c r="M4" s="59">
        <v>36586</v>
      </c>
      <c r="N4" s="83" t="s">
        <v>286</v>
      </c>
      <c r="O4" s="89" t="s">
        <v>287</v>
      </c>
    </row>
    <row r="5" spans="1:17" s="53" customFormat="1" ht="315.75" customHeight="1">
      <c r="A5" s="103"/>
      <c r="B5" s="103"/>
      <c r="C5" s="86" t="s">
        <v>66</v>
      </c>
      <c r="D5" s="90" t="s">
        <v>140</v>
      </c>
      <c r="E5" s="56" t="s">
        <v>68</v>
      </c>
      <c r="F5" s="57" t="str">
        <f t="shared" ref="F5:F20" si="2">IF(MOD(IF(LEN(E5)=15,MID(E5,15,1),MID(E5,17,1)),2)=1,"男","女")</f>
        <v>男</v>
      </c>
      <c r="G5" s="57">
        <f t="shared" ref="G5:G20" ca="1" si="3">DATEDIF(DATE((MID(IF(LEN(E5)=15,"19"&amp;MID(E5,7,6),MID(E5,7,8)),1,4)),(MID(IF(LEN(E5)=15,"19"&amp;MID(E5,7,6),MID(E5,7,8)),5,2)),(MID(IF(LEN(E5)=15,"19"&amp;MID(E5,7,6),MID(E5,7,8)),7,2))),NOW(),"Y")</f>
        <v>35</v>
      </c>
      <c r="H5" s="86" t="s">
        <v>273</v>
      </c>
      <c r="I5" s="86" t="s">
        <v>278</v>
      </c>
      <c r="J5" s="86" t="s">
        <v>143</v>
      </c>
      <c r="K5" s="58" t="s">
        <v>144</v>
      </c>
      <c r="L5" s="59">
        <v>37812</v>
      </c>
      <c r="M5" s="87">
        <v>37469</v>
      </c>
      <c r="N5" s="82" t="s">
        <v>264</v>
      </c>
      <c r="O5" s="51"/>
      <c r="P5" s="51" t="s">
        <v>132</v>
      </c>
      <c r="Q5" s="52"/>
    </row>
    <row r="6" spans="1:17" s="53" customFormat="1" ht="262.5" customHeight="1">
      <c r="A6" s="121"/>
      <c r="B6" s="121"/>
      <c r="C6" s="86" t="s">
        <v>261</v>
      </c>
      <c r="D6" s="90" t="s">
        <v>260</v>
      </c>
      <c r="E6" s="56" t="s">
        <v>188</v>
      </c>
      <c r="F6" s="57" t="str">
        <f t="shared" si="2"/>
        <v>男</v>
      </c>
      <c r="G6" s="57">
        <f t="shared" ca="1" si="3"/>
        <v>33</v>
      </c>
      <c r="H6" s="86" t="s">
        <v>262</v>
      </c>
      <c r="I6" s="86" t="s">
        <v>263</v>
      </c>
      <c r="J6" s="86" t="s">
        <v>191</v>
      </c>
      <c r="K6" s="86" t="s">
        <v>28</v>
      </c>
      <c r="L6" s="59">
        <v>39630</v>
      </c>
      <c r="M6" s="59">
        <v>39661</v>
      </c>
      <c r="N6" s="83" t="s">
        <v>288</v>
      </c>
      <c r="O6" s="51" t="s">
        <v>289</v>
      </c>
      <c r="P6" s="51"/>
      <c r="Q6" s="52"/>
    </row>
    <row r="7" spans="1:17" s="55" customFormat="1" ht="54.75" customHeight="1">
      <c r="A7" s="66" t="s">
        <v>0</v>
      </c>
      <c r="B7" s="66" t="s">
        <v>1</v>
      </c>
      <c r="C7" s="66" t="s">
        <v>2</v>
      </c>
      <c r="D7" s="66" t="s">
        <v>3</v>
      </c>
      <c r="E7" s="67" t="s">
        <v>4</v>
      </c>
      <c r="F7" s="66" t="s">
        <v>5</v>
      </c>
      <c r="G7" s="66" t="s">
        <v>6</v>
      </c>
      <c r="H7" s="66" t="s">
        <v>7</v>
      </c>
      <c r="I7" s="66" t="s">
        <v>16</v>
      </c>
      <c r="J7" s="66" t="s">
        <v>8</v>
      </c>
      <c r="K7" s="66" t="s">
        <v>9</v>
      </c>
      <c r="L7" s="68" t="s">
        <v>10</v>
      </c>
      <c r="M7" s="68" t="s">
        <v>15</v>
      </c>
      <c r="N7" s="66" t="s">
        <v>11</v>
      </c>
      <c r="O7" s="54" t="s">
        <v>233</v>
      </c>
      <c r="P7" s="15" t="s">
        <v>13</v>
      </c>
      <c r="Q7" s="15" t="s">
        <v>14</v>
      </c>
    </row>
    <row r="8" spans="1:17" s="53" customFormat="1" ht="240.75" customHeight="1">
      <c r="A8" s="154">
        <v>1</v>
      </c>
      <c r="B8" s="139" t="s">
        <v>274</v>
      </c>
      <c r="C8" s="86" t="s">
        <v>251</v>
      </c>
      <c r="D8" s="90" t="s">
        <v>250</v>
      </c>
      <c r="E8" s="56" t="s">
        <v>169</v>
      </c>
      <c r="F8" s="57" t="str">
        <f t="shared" ref="F8:F10" si="4">IF(MOD(IF(LEN(E8)=15,MID(E8,15,1),MID(E8,17,1)),2)=1,"男","女")</f>
        <v>男</v>
      </c>
      <c r="G8" s="57">
        <f t="shared" ref="G8" ca="1" si="5">DATEDIF(DATE((MID(IF(LEN(E8)=15,"19"&amp;MID(E8,7,6),MID(E8,7,8)),1,4)),(MID(IF(LEN(E8)=15,"19"&amp;MID(E8,7,6),MID(E8,7,8)),5,2)),(MID(IF(LEN(E8)=15,"19"&amp;MID(E8,7,6),MID(E8,7,8)),7,2))),NOW(),"Y")</f>
        <v>39</v>
      </c>
      <c r="H8" s="86" t="s">
        <v>284</v>
      </c>
      <c r="I8" s="86" t="s">
        <v>252</v>
      </c>
      <c r="J8" s="86" t="s">
        <v>248</v>
      </c>
      <c r="K8" s="58" t="s">
        <v>91</v>
      </c>
      <c r="L8" s="59">
        <v>36343</v>
      </c>
      <c r="M8" s="87">
        <v>36800</v>
      </c>
      <c r="N8" s="82" t="s">
        <v>290</v>
      </c>
      <c r="O8" s="51"/>
      <c r="P8" s="51"/>
      <c r="Q8" s="52"/>
    </row>
    <row r="9" spans="1:17" s="53" customFormat="1" ht="389.25" customHeight="1">
      <c r="A9" s="155"/>
      <c r="B9" s="103"/>
      <c r="C9" s="86" t="s">
        <v>282</v>
      </c>
      <c r="D9" s="90" t="s">
        <v>219</v>
      </c>
      <c r="E9" s="56" t="s">
        <v>220</v>
      </c>
      <c r="F9" s="74" t="str">
        <f t="shared" si="4"/>
        <v>男</v>
      </c>
      <c r="G9" s="57">
        <f ca="1">DATEDIF(DATE((MID(IF(LEN(E9)=15,"19"&amp;MID(E9,7,6),MID(E9,7,8)),1,4)),(MID(IF(LEN(E9)=15,"19"&amp;MID(E9,7,6),MID(E9,7,8)),5,2)),(MID(IF(LEN(E9)=15,"19"&amp;MID(E9,7,6),MID(E9,7,8)),7,2))),NOW(),"Y")</f>
        <v>45</v>
      </c>
      <c r="H9" s="86" t="s">
        <v>271</v>
      </c>
      <c r="I9" s="86" t="s">
        <v>222</v>
      </c>
      <c r="J9" s="86" t="s">
        <v>18</v>
      </c>
      <c r="K9" s="86" t="s">
        <v>28</v>
      </c>
      <c r="L9" s="59">
        <v>35977</v>
      </c>
      <c r="M9" s="59">
        <v>38808</v>
      </c>
      <c r="N9" s="85" t="s">
        <v>292</v>
      </c>
      <c r="O9" s="51"/>
      <c r="P9" s="51"/>
      <c r="Q9" s="52"/>
    </row>
    <row r="10" spans="1:17" s="53" customFormat="1" ht="220.5" customHeight="1">
      <c r="A10" s="155"/>
      <c r="B10" s="103"/>
      <c r="C10" s="146" t="s">
        <v>180</v>
      </c>
      <c r="D10" s="146" t="s">
        <v>253</v>
      </c>
      <c r="E10" s="158" t="s">
        <v>182</v>
      </c>
      <c r="F10" s="152" t="str">
        <f t="shared" si="4"/>
        <v>男</v>
      </c>
      <c r="G10" s="152">
        <f t="shared" ref="G10" ca="1" si="6">DATEDIF(DATE((MID(IF(LEN(E10)=15,"19"&amp;MID(E10,7,6),MID(E10,7,8)),1,4)),(MID(IF(LEN(E10)=15,"19"&amp;MID(E10,7,6),MID(E10,7,8)),5,2)),(MID(IF(LEN(E10)=15,"19"&amp;MID(E10,7,6),MID(E10,7,8)),7,2))),NOW(),"Y")</f>
        <v>53</v>
      </c>
      <c r="H10" s="86" t="s">
        <v>254</v>
      </c>
      <c r="I10" s="86" t="s">
        <v>255</v>
      </c>
      <c r="J10" s="86" t="s">
        <v>256</v>
      </c>
      <c r="K10" s="58" t="s">
        <v>257</v>
      </c>
      <c r="L10" s="59">
        <v>30864</v>
      </c>
      <c r="M10" s="153">
        <v>34943</v>
      </c>
      <c r="N10" s="160" t="s">
        <v>291</v>
      </c>
      <c r="O10" s="51"/>
      <c r="P10" s="51"/>
      <c r="Q10" s="52"/>
    </row>
    <row r="11" spans="1:17" s="53" customFormat="1" ht="220.5" customHeight="1">
      <c r="A11" s="156"/>
      <c r="B11" s="121"/>
      <c r="C11" s="146"/>
      <c r="D11" s="146"/>
      <c r="E11" s="158"/>
      <c r="F11" s="152"/>
      <c r="G11" s="152"/>
      <c r="H11" s="86" t="s">
        <v>258</v>
      </c>
      <c r="I11" s="86" t="s">
        <v>259</v>
      </c>
      <c r="J11" s="86" t="s">
        <v>48</v>
      </c>
      <c r="K11" s="86" t="s">
        <v>44</v>
      </c>
      <c r="L11" s="59">
        <v>32690</v>
      </c>
      <c r="M11" s="153"/>
      <c r="N11" s="160"/>
      <c r="O11" s="51"/>
      <c r="P11" s="51"/>
      <c r="Q11" s="52"/>
    </row>
    <row r="12" spans="1:17" s="55" customFormat="1" ht="54.75" customHeight="1">
      <c r="A12" s="66" t="s">
        <v>0</v>
      </c>
      <c r="B12" s="66" t="s">
        <v>1</v>
      </c>
      <c r="C12" s="66" t="s">
        <v>2</v>
      </c>
      <c r="D12" s="66" t="s">
        <v>3</v>
      </c>
      <c r="E12" s="67" t="s">
        <v>4</v>
      </c>
      <c r="F12" s="66" t="s">
        <v>5</v>
      </c>
      <c r="G12" s="66" t="s">
        <v>6</v>
      </c>
      <c r="H12" s="66" t="s">
        <v>7</v>
      </c>
      <c r="I12" s="66" t="s">
        <v>16</v>
      </c>
      <c r="J12" s="66" t="s">
        <v>8</v>
      </c>
      <c r="K12" s="66" t="s">
        <v>9</v>
      </c>
      <c r="L12" s="68" t="s">
        <v>10</v>
      </c>
      <c r="M12" s="68" t="s">
        <v>15</v>
      </c>
      <c r="N12" s="66" t="s">
        <v>11</v>
      </c>
      <c r="O12" s="54" t="s">
        <v>233</v>
      </c>
      <c r="P12" s="15" t="s">
        <v>13</v>
      </c>
      <c r="Q12" s="15" t="s">
        <v>14</v>
      </c>
    </row>
    <row r="13" spans="1:17" s="53" customFormat="1" ht="408.75" customHeight="1">
      <c r="A13" s="154">
        <v>1</v>
      </c>
      <c r="B13" s="139" t="s">
        <v>275</v>
      </c>
      <c r="C13" s="86" t="s">
        <v>242</v>
      </c>
      <c r="D13" s="90" t="s">
        <v>241</v>
      </c>
      <c r="E13" s="56" t="s">
        <v>156</v>
      </c>
      <c r="F13" s="57" t="str">
        <f t="shared" ref="F13" si="7">IF(MOD(IF(LEN(E13)=15,MID(E13,15,1),MID(E13,17,1)),2)=1,"男","女")</f>
        <v>男</v>
      </c>
      <c r="G13" s="57">
        <f t="shared" ref="G13" ca="1" si="8">DATEDIF(DATE((MID(IF(LEN(E13)=15,"19"&amp;MID(E13,7,6),MID(E13,7,8)),1,4)),(MID(IF(LEN(E13)=15,"19"&amp;MID(E13,7,6),MID(E13,7,8)),5,2)),(MID(IF(LEN(E13)=15,"19"&amp;MID(E13,7,6),MID(E13,7,8)),7,2))),NOW(),"Y")</f>
        <v>42</v>
      </c>
      <c r="H13" s="86" t="s">
        <v>279</v>
      </c>
      <c r="I13" s="86" t="s">
        <v>243</v>
      </c>
      <c r="J13" s="86" t="s">
        <v>244</v>
      </c>
      <c r="K13" s="58" t="s">
        <v>245</v>
      </c>
      <c r="L13" s="59">
        <v>35247</v>
      </c>
      <c r="M13" s="87">
        <v>35156</v>
      </c>
      <c r="N13" s="84" t="s">
        <v>293</v>
      </c>
      <c r="O13" s="51"/>
      <c r="P13" s="51"/>
      <c r="Q13" s="52"/>
    </row>
    <row r="14" spans="1:17" ht="333.75" customHeight="1">
      <c r="A14" s="155"/>
      <c r="B14" s="103"/>
      <c r="C14" s="86" t="s">
        <v>146</v>
      </c>
      <c r="D14" s="90" t="s">
        <v>145</v>
      </c>
      <c r="E14" s="56" t="s">
        <v>133</v>
      </c>
      <c r="F14" s="57" t="str">
        <f t="shared" si="2"/>
        <v>男</v>
      </c>
      <c r="G14" s="57">
        <f t="shared" ca="1" si="3"/>
        <v>38</v>
      </c>
      <c r="H14" s="86" t="s">
        <v>134</v>
      </c>
      <c r="I14" s="86" t="s">
        <v>135</v>
      </c>
      <c r="J14" s="62" t="s">
        <v>148</v>
      </c>
      <c r="K14" s="63" t="s">
        <v>149</v>
      </c>
      <c r="L14" s="59">
        <v>37803</v>
      </c>
      <c r="M14" s="64">
        <v>37834</v>
      </c>
      <c r="N14" s="83" t="s">
        <v>265</v>
      </c>
    </row>
    <row r="15" spans="1:17" ht="200.25" customHeight="1">
      <c r="A15" s="155"/>
      <c r="B15" s="103"/>
      <c r="C15" s="146" t="s">
        <v>208</v>
      </c>
      <c r="D15" s="146" t="s">
        <v>209</v>
      </c>
      <c r="E15" s="158" t="s">
        <v>210</v>
      </c>
      <c r="F15" s="159" t="str">
        <f t="shared" si="2"/>
        <v>男</v>
      </c>
      <c r="G15" s="152">
        <f ca="1">DATEDIF(DATE((MID(IF(LEN(E15)=15,"19"&amp;MID(E15,7,6),MID(E15,7,8)),1,4)),(MID(IF(LEN(E15)=15,"19"&amp;MID(E15,7,6),MID(E15,7,8)),5,2)),(MID(IF(LEN(E15)=15,"19"&amp;MID(E15,7,6),MID(E15,7,8)),7,2))),NOW(),"Y")</f>
        <v>41</v>
      </c>
      <c r="H15" s="86" t="s">
        <v>268</v>
      </c>
      <c r="I15" s="86" t="s">
        <v>269</v>
      </c>
      <c r="J15" s="86" t="s">
        <v>213</v>
      </c>
      <c r="K15" s="58" t="s">
        <v>214</v>
      </c>
      <c r="L15" s="59">
        <v>35976</v>
      </c>
      <c r="M15" s="149">
        <v>36224</v>
      </c>
      <c r="N15" s="157" t="s">
        <v>294</v>
      </c>
      <c r="P15" s="88"/>
      <c r="Q15" s="88"/>
    </row>
    <row r="16" spans="1:17" ht="200.25" customHeight="1">
      <c r="A16" s="156"/>
      <c r="B16" s="121"/>
      <c r="C16" s="146"/>
      <c r="D16" s="146"/>
      <c r="E16" s="158"/>
      <c r="F16" s="159"/>
      <c r="G16" s="152"/>
      <c r="H16" s="86" t="s">
        <v>215</v>
      </c>
      <c r="I16" s="86" t="s">
        <v>270</v>
      </c>
      <c r="J16" s="86" t="s">
        <v>191</v>
      </c>
      <c r="K16" s="86" t="s">
        <v>218</v>
      </c>
      <c r="L16" s="59">
        <v>37256</v>
      </c>
      <c r="M16" s="149"/>
      <c r="N16" s="157"/>
      <c r="P16" s="88"/>
      <c r="Q16" s="88"/>
    </row>
    <row r="17" spans="1:17" s="55" customFormat="1" ht="54.75" customHeight="1">
      <c r="A17" s="66" t="s">
        <v>0</v>
      </c>
      <c r="B17" s="66" t="s">
        <v>1</v>
      </c>
      <c r="C17" s="66" t="s">
        <v>2</v>
      </c>
      <c r="D17" s="66" t="s">
        <v>3</v>
      </c>
      <c r="E17" s="67" t="s">
        <v>4</v>
      </c>
      <c r="F17" s="66" t="s">
        <v>5</v>
      </c>
      <c r="G17" s="66" t="s">
        <v>6</v>
      </c>
      <c r="H17" s="66" t="s">
        <v>7</v>
      </c>
      <c r="I17" s="66" t="s">
        <v>16</v>
      </c>
      <c r="J17" s="66" t="s">
        <v>8</v>
      </c>
      <c r="K17" s="66" t="s">
        <v>9</v>
      </c>
      <c r="L17" s="68" t="s">
        <v>10</v>
      </c>
      <c r="M17" s="68" t="s">
        <v>15</v>
      </c>
      <c r="N17" s="66" t="s">
        <v>11</v>
      </c>
      <c r="O17" s="54" t="s">
        <v>233</v>
      </c>
      <c r="P17" s="15" t="s">
        <v>13</v>
      </c>
      <c r="Q17" s="15" t="s">
        <v>14</v>
      </c>
    </row>
    <row r="18" spans="1:17" ht="337.5" customHeight="1">
      <c r="A18" s="154">
        <v>1</v>
      </c>
      <c r="B18" s="139" t="s">
        <v>276</v>
      </c>
      <c r="C18" s="86" t="s">
        <v>240</v>
      </c>
      <c r="D18" s="90" t="s">
        <v>237</v>
      </c>
      <c r="E18" s="56" t="s">
        <v>238</v>
      </c>
      <c r="F18" s="57" t="str">
        <f>IF(MOD(IF(LEN(E18)=15,MID(E18,15,1),MID(E18,17,1)),2)=1,"男","女")</f>
        <v>男</v>
      </c>
      <c r="G18" s="57">
        <f ca="1">DATEDIF(DATE((MID(IF(LEN(E18)=15,"19"&amp;MID(E18,7,6),MID(E18,7,8)),1,4)),(MID(IF(LEN(E18)=15,"19"&amp;MID(E18,7,6),MID(E18,7,8)),5,2)),(MID(IF(LEN(E18)=15,"19"&amp;MID(E18,7,6),MID(E18,7,8)),7,2))),NOW(),"Y")</f>
        <v>42</v>
      </c>
      <c r="H18" s="86" t="s">
        <v>280</v>
      </c>
      <c r="I18" s="86" t="s">
        <v>239</v>
      </c>
      <c r="J18" s="86" t="s">
        <v>71</v>
      </c>
      <c r="K18" s="58" t="s">
        <v>28</v>
      </c>
      <c r="L18" s="59">
        <v>35251</v>
      </c>
      <c r="M18" s="87">
        <v>36224</v>
      </c>
      <c r="N18" s="82" t="s">
        <v>295</v>
      </c>
      <c r="P18" s="88"/>
      <c r="Q18" s="88"/>
    </row>
    <row r="19" spans="1:17" ht="337.5" customHeight="1">
      <c r="A19" s="155"/>
      <c r="B19" s="103"/>
      <c r="C19" s="86" t="s">
        <v>200</v>
      </c>
      <c r="D19" s="90" t="s">
        <v>201</v>
      </c>
      <c r="E19" s="56" t="s">
        <v>202</v>
      </c>
      <c r="F19" s="74" t="str">
        <f t="shared" ref="F19" si="9">IF(MOD(IF(LEN(E19)=15,MID(E19,15,1),MID(E19,17,1)),2)=1,"男","女")</f>
        <v>男</v>
      </c>
      <c r="G19" s="57">
        <f ca="1">DATEDIF(DATE((MID(IF(LEN(E19)=15,"19"&amp;MID(E19,7,6),MID(E19,7,8)),1,4)),(MID(IF(LEN(E19)=15,"19"&amp;MID(E19,7,6),MID(E19,7,8)),5,2)),(MID(IF(LEN(E19)=15,"19"&amp;MID(E19,7,6),MID(E19,7,8)),7,2))),NOW(),"Y")</f>
        <v>38</v>
      </c>
      <c r="H19" s="86" t="s">
        <v>203</v>
      </c>
      <c r="I19" s="86" t="s">
        <v>204</v>
      </c>
      <c r="J19" s="86" t="s">
        <v>19</v>
      </c>
      <c r="K19" s="86" t="s">
        <v>91</v>
      </c>
      <c r="L19" s="75">
        <v>38534</v>
      </c>
      <c r="M19" s="59">
        <v>38534</v>
      </c>
      <c r="N19" s="83" t="s">
        <v>296</v>
      </c>
      <c r="P19" s="88"/>
      <c r="Q19" s="88"/>
    </row>
    <row r="20" spans="1:17" ht="345" customHeight="1">
      <c r="A20" s="156"/>
      <c r="B20" s="121"/>
      <c r="C20" s="86" t="s">
        <v>151</v>
      </c>
      <c r="D20" s="90" t="s">
        <v>150</v>
      </c>
      <c r="E20" s="56" t="s">
        <v>137</v>
      </c>
      <c r="F20" s="57" t="str">
        <f t="shared" si="2"/>
        <v>男</v>
      </c>
      <c r="G20" s="57">
        <f t="shared" ca="1" si="3"/>
        <v>39</v>
      </c>
      <c r="H20" s="86" t="s">
        <v>285</v>
      </c>
      <c r="I20" s="86" t="s">
        <v>281</v>
      </c>
      <c r="J20" s="86" t="s">
        <v>143</v>
      </c>
      <c r="K20" s="58" t="s">
        <v>153</v>
      </c>
      <c r="L20" s="59">
        <v>37773</v>
      </c>
      <c r="M20" s="87">
        <v>37865</v>
      </c>
      <c r="N20" s="82" t="s">
        <v>266</v>
      </c>
    </row>
    <row r="21" spans="1:17" s="55" customFormat="1" ht="54.75" customHeight="1">
      <c r="A21" s="66" t="s">
        <v>0</v>
      </c>
      <c r="B21" s="66" t="s">
        <v>1</v>
      </c>
      <c r="C21" s="66" t="s">
        <v>2</v>
      </c>
      <c r="D21" s="66" t="s">
        <v>3</v>
      </c>
      <c r="E21" s="67" t="s">
        <v>4</v>
      </c>
      <c r="F21" s="66" t="s">
        <v>5</v>
      </c>
      <c r="G21" s="66" t="s">
        <v>6</v>
      </c>
      <c r="H21" s="66" t="s">
        <v>7</v>
      </c>
      <c r="I21" s="66" t="s">
        <v>16</v>
      </c>
      <c r="J21" s="66" t="s">
        <v>8</v>
      </c>
      <c r="K21" s="66" t="s">
        <v>9</v>
      </c>
      <c r="L21" s="68" t="s">
        <v>10</v>
      </c>
      <c r="M21" s="68" t="s">
        <v>15</v>
      </c>
      <c r="N21" s="66" t="s">
        <v>11</v>
      </c>
      <c r="O21" s="54" t="s">
        <v>233</v>
      </c>
      <c r="P21" s="15" t="s">
        <v>13</v>
      </c>
      <c r="Q21" s="15" t="s">
        <v>14</v>
      </c>
    </row>
    <row r="22" spans="1:17" ht="329.25" customHeight="1">
      <c r="A22" s="154">
        <v>1</v>
      </c>
      <c r="B22" s="139" t="s">
        <v>267</v>
      </c>
      <c r="C22" s="86" t="s">
        <v>195</v>
      </c>
      <c r="D22" s="90" t="s">
        <v>196</v>
      </c>
      <c r="E22" s="73" t="s">
        <v>197</v>
      </c>
      <c r="F22" s="57" t="str">
        <f>IF(MOD(IF(LEN(E22)=15,MID(E22,15,1),MID(E22,17,1)),2)=1,"男","女")</f>
        <v>男</v>
      </c>
      <c r="G22" s="57">
        <f ca="1">DATEDIF(DATE((MID(IF(LEN(E22)=15,"19"&amp;MID(E22,7,6),MID(E22,7,8)),1,4)),(MID(IF(LEN(E22)=15,"19"&amp;MID(E22,7,6),MID(E22,7,8)),5,2)),(MID(IF(LEN(E22)=15,"19"&amp;MID(E22,7,6),MID(E22,7,8)),7,2))),NOW(),"Y")</f>
        <v>36</v>
      </c>
      <c r="H22" s="86" t="s">
        <v>147</v>
      </c>
      <c r="I22" s="86" t="s">
        <v>198</v>
      </c>
      <c r="J22" s="86" t="s">
        <v>27</v>
      </c>
      <c r="K22" s="58" t="s">
        <v>28</v>
      </c>
      <c r="L22" s="59">
        <v>38899</v>
      </c>
      <c r="M22" s="87">
        <v>38880</v>
      </c>
      <c r="N22" s="82" t="s">
        <v>297</v>
      </c>
    </row>
    <row r="23" spans="1:17" ht="309" customHeight="1">
      <c r="A23" s="156"/>
      <c r="B23" s="121"/>
      <c r="C23" s="77" t="s">
        <v>283</v>
      </c>
      <c r="D23" s="77" t="s">
        <v>226</v>
      </c>
      <c r="E23" s="56" t="s">
        <v>227</v>
      </c>
      <c r="F23" s="74" t="str">
        <f t="shared" ref="F23" si="10">IF(MOD(IF(LEN(E23)=15,MID(E23,15,1),MID(E23,17,1)),2)=1,"男","女")</f>
        <v>男</v>
      </c>
      <c r="G23" s="57">
        <f ca="1">DATEDIF(DATE((MID(IF(LEN(E23)=15,"19"&amp;MID(E23,7,6),MID(E23,7,8)),1,4)),(MID(IF(LEN(E23)=15,"19"&amp;MID(E23,7,6),MID(E23,7,8)),5,2)),(MID(IF(LEN(E23)=15,"19"&amp;MID(E23,7,6),MID(E23,7,8)),7,2))),NOW(),"Y")</f>
        <v>38</v>
      </c>
      <c r="H23" s="77" t="s">
        <v>272</v>
      </c>
      <c r="I23" s="77" t="s">
        <v>229</v>
      </c>
      <c r="J23" s="77" t="s">
        <v>19</v>
      </c>
      <c r="K23" s="77" t="s">
        <v>28</v>
      </c>
      <c r="L23" s="78">
        <v>38169</v>
      </c>
      <c r="M23" s="78">
        <v>38169</v>
      </c>
      <c r="N23" s="92" t="s">
        <v>298</v>
      </c>
    </row>
  </sheetData>
  <mergeCells count="26">
    <mergeCell ref="M15:M16"/>
    <mergeCell ref="N15:N16"/>
    <mergeCell ref="C10:C11"/>
    <mergeCell ref="D10:D11"/>
    <mergeCell ref="E10:E11"/>
    <mergeCell ref="C15:C16"/>
    <mergeCell ref="D15:D16"/>
    <mergeCell ref="E15:E16"/>
    <mergeCell ref="F15:F16"/>
    <mergeCell ref="G15:G16"/>
    <mergeCell ref="N10:N11"/>
    <mergeCell ref="B13:B16"/>
    <mergeCell ref="A13:A16"/>
    <mergeCell ref="B22:B23"/>
    <mergeCell ref="A22:A23"/>
    <mergeCell ref="B18:B20"/>
    <mergeCell ref="A18:A20"/>
    <mergeCell ref="A1:N1"/>
    <mergeCell ref="A2:N2"/>
    <mergeCell ref="F10:F11"/>
    <mergeCell ref="G10:G11"/>
    <mergeCell ref="M10:M11"/>
    <mergeCell ref="B4:B6"/>
    <mergeCell ref="A4:A6"/>
    <mergeCell ref="A8:A11"/>
    <mergeCell ref="B8:B11"/>
  </mergeCells>
  <phoneticPr fontId="75" type="noConversion"/>
  <conditionalFormatting sqref="D24:D1048576 D3">
    <cfRule type="duplicateValues" dxfId="162" priority="260" stopIfTrue="1"/>
  </conditionalFormatting>
  <conditionalFormatting sqref="D24:D1048576 D1 D3">
    <cfRule type="duplicateValues" dxfId="161" priority="261"/>
  </conditionalFormatting>
  <conditionalFormatting sqref="D24:D1048576">
    <cfRule type="duplicateValues" dxfId="160" priority="262"/>
  </conditionalFormatting>
  <conditionalFormatting sqref="H24:H1048576 H1 H3">
    <cfRule type="duplicateValues" dxfId="159" priority="263"/>
  </conditionalFormatting>
  <conditionalFormatting sqref="D5:E5">
    <cfRule type="duplicateValues" dxfId="158" priority="253"/>
    <cfRule type="duplicateValues" dxfId="157" priority="254"/>
    <cfRule type="duplicateValues" dxfId="156" priority="255"/>
    <cfRule type="duplicateValues" dxfId="155" priority="256"/>
  </conditionalFormatting>
  <conditionalFormatting sqref="D5">
    <cfRule type="duplicateValues" dxfId="154" priority="257"/>
    <cfRule type="duplicateValues" dxfId="153" priority="258"/>
    <cfRule type="duplicateValues" dxfId="152" priority="259"/>
  </conditionalFormatting>
  <conditionalFormatting sqref="H5:J5">
    <cfRule type="duplicateValues" dxfId="151" priority="246"/>
    <cfRule type="duplicateValues" dxfId="150" priority="247"/>
    <cfRule type="duplicateValues" dxfId="149" priority="248"/>
    <cfRule type="duplicateValues" dxfId="148" priority="249"/>
    <cfRule type="duplicateValues" dxfId="147" priority="250"/>
    <cfRule type="duplicateValues" dxfId="146" priority="251"/>
    <cfRule type="duplicateValues" dxfId="145" priority="252"/>
  </conditionalFormatting>
  <conditionalFormatting sqref="H14:I14">
    <cfRule type="duplicateValues" dxfId="144" priority="245"/>
  </conditionalFormatting>
  <conditionalFormatting sqref="D20:E20">
    <cfRule type="duplicateValues" dxfId="143" priority="238"/>
  </conditionalFormatting>
  <conditionalFormatting sqref="D20:E20">
    <cfRule type="duplicateValues" dxfId="142" priority="239"/>
  </conditionalFormatting>
  <conditionalFormatting sqref="D20:E20">
    <cfRule type="duplicateValues" dxfId="141" priority="240"/>
    <cfRule type="duplicateValues" dxfId="140" priority="241"/>
  </conditionalFormatting>
  <conditionalFormatting sqref="D20">
    <cfRule type="duplicateValues" dxfId="139" priority="242"/>
  </conditionalFormatting>
  <conditionalFormatting sqref="D20">
    <cfRule type="duplicateValues" dxfId="138" priority="243"/>
    <cfRule type="duplicateValues" dxfId="137" priority="244"/>
  </conditionalFormatting>
  <conditionalFormatting sqref="H20:J20">
    <cfRule type="duplicateValues" dxfId="136" priority="231"/>
  </conditionalFormatting>
  <conditionalFormatting sqref="H20:J20">
    <cfRule type="duplicateValues" dxfId="135" priority="232"/>
  </conditionalFormatting>
  <conditionalFormatting sqref="H20:J20">
    <cfRule type="duplicateValues" dxfId="134" priority="233"/>
    <cfRule type="duplicateValues" dxfId="133" priority="234"/>
  </conditionalFormatting>
  <conditionalFormatting sqref="H20:J20">
    <cfRule type="duplicateValues" dxfId="132" priority="235"/>
  </conditionalFormatting>
  <conditionalFormatting sqref="H20:J20">
    <cfRule type="duplicateValues" dxfId="131" priority="236"/>
    <cfRule type="duplicateValues" dxfId="130" priority="237"/>
  </conditionalFormatting>
  <conditionalFormatting sqref="D20:E20">
    <cfRule type="duplicateValues" dxfId="129" priority="227"/>
    <cfRule type="duplicateValues" dxfId="128" priority="228"/>
    <cfRule type="duplicateValues" dxfId="127" priority="229"/>
    <cfRule type="duplicateValues" dxfId="126" priority="230"/>
  </conditionalFormatting>
  <conditionalFormatting sqref="D20">
    <cfRule type="duplicateValues" dxfId="125" priority="224"/>
    <cfRule type="duplicateValues" dxfId="124" priority="225"/>
    <cfRule type="duplicateValues" dxfId="123" priority="226"/>
  </conditionalFormatting>
  <conditionalFormatting sqref="H20:J20">
    <cfRule type="duplicateValues" dxfId="122" priority="217"/>
    <cfRule type="duplicateValues" dxfId="121" priority="218"/>
    <cfRule type="duplicateValues" dxfId="120" priority="219"/>
    <cfRule type="duplicateValues" dxfId="119" priority="220"/>
    <cfRule type="duplicateValues" dxfId="118" priority="221"/>
    <cfRule type="duplicateValues" dxfId="117" priority="222"/>
    <cfRule type="duplicateValues" dxfId="116" priority="223"/>
  </conditionalFormatting>
  <conditionalFormatting sqref="D22:E22">
    <cfRule type="duplicateValues" dxfId="115" priority="164"/>
  </conditionalFormatting>
  <conditionalFormatting sqref="D22:E22">
    <cfRule type="duplicateValues" dxfId="114" priority="165"/>
  </conditionalFormatting>
  <conditionalFormatting sqref="D22:E22">
    <cfRule type="duplicateValues" dxfId="113" priority="166"/>
    <cfRule type="duplicateValues" dxfId="112" priority="167"/>
  </conditionalFormatting>
  <conditionalFormatting sqref="D22">
    <cfRule type="duplicateValues" dxfId="111" priority="168"/>
  </conditionalFormatting>
  <conditionalFormatting sqref="D22">
    <cfRule type="duplicateValues" dxfId="110" priority="169"/>
    <cfRule type="duplicateValues" dxfId="109" priority="170"/>
  </conditionalFormatting>
  <conditionalFormatting sqref="H22:J22">
    <cfRule type="duplicateValues" dxfId="108" priority="157"/>
  </conditionalFormatting>
  <conditionalFormatting sqref="H22:J22">
    <cfRule type="duplicateValues" dxfId="107" priority="158"/>
  </conditionalFormatting>
  <conditionalFormatting sqref="H22:J22">
    <cfRule type="duplicateValues" dxfId="106" priority="159"/>
    <cfRule type="duplicateValues" dxfId="105" priority="160"/>
  </conditionalFormatting>
  <conditionalFormatting sqref="H22:J22">
    <cfRule type="duplicateValues" dxfId="104" priority="161"/>
  </conditionalFormatting>
  <conditionalFormatting sqref="H22:J22">
    <cfRule type="duplicateValues" dxfId="103" priority="162"/>
    <cfRule type="duplicateValues" dxfId="102" priority="163"/>
  </conditionalFormatting>
  <conditionalFormatting sqref="D23">
    <cfRule type="duplicateValues" dxfId="101" priority="130"/>
  </conditionalFormatting>
  <conditionalFormatting sqref="D23">
    <cfRule type="duplicateValues" dxfId="100" priority="131"/>
    <cfRule type="duplicateValues" dxfId="99" priority="132"/>
  </conditionalFormatting>
  <conditionalFormatting sqref="D23">
    <cfRule type="duplicateValues" dxfId="98" priority="133"/>
  </conditionalFormatting>
  <conditionalFormatting sqref="D23">
    <cfRule type="duplicateValues" dxfId="97" priority="129"/>
  </conditionalFormatting>
  <conditionalFormatting sqref="D4">
    <cfRule type="duplicateValues" dxfId="96" priority="94" stopIfTrue="1"/>
  </conditionalFormatting>
  <conditionalFormatting sqref="D4">
    <cfRule type="duplicateValues" dxfId="95" priority="95"/>
  </conditionalFormatting>
  <conditionalFormatting sqref="H4">
    <cfRule type="duplicateValues" dxfId="94" priority="96"/>
  </conditionalFormatting>
  <conditionalFormatting sqref="H6">
    <cfRule type="duplicateValues" dxfId="93" priority="91"/>
  </conditionalFormatting>
  <conditionalFormatting sqref="D6">
    <cfRule type="duplicateValues" dxfId="92" priority="92" stopIfTrue="1"/>
  </conditionalFormatting>
  <conditionalFormatting sqref="D6">
    <cfRule type="duplicateValues" dxfId="91" priority="93"/>
  </conditionalFormatting>
  <conditionalFormatting sqref="D8:E8">
    <cfRule type="duplicateValues" dxfId="90" priority="84"/>
  </conditionalFormatting>
  <conditionalFormatting sqref="D8:E8">
    <cfRule type="duplicateValues" dxfId="89" priority="85"/>
  </conditionalFormatting>
  <conditionalFormatting sqref="D8:E8">
    <cfRule type="duplicateValues" dxfId="88" priority="86"/>
    <cfRule type="duplicateValues" dxfId="87" priority="87"/>
  </conditionalFormatting>
  <conditionalFormatting sqref="D8">
    <cfRule type="duplicateValues" dxfId="86" priority="88"/>
  </conditionalFormatting>
  <conditionalFormatting sqref="D8">
    <cfRule type="duplicateValues" dxfId="85" priority="89"/>
    <cfRule type="duplicateValues" dxfId="84" priority="90"/>
  </conditionalFormatting>
  <conditionalFormatting sqref="H8:J8">
    <cfRule type="duplicateValues" dxfId="83" priority="77"/>
  </conditionalFormatting>
  <conditionalFormatting sqref="H8:J8">
    <cfRule type="duplicateValues" dxfId="82" priority="78"/>
  </conditionalFormatting>
  <conditionalFormatting sqref="H8:J8">
    <cfRule type="duplicateValues" dxfId="81" priority="79"/>
    <cfRule type="duplicateValues" dxfId="80" priority="80"/>
  </conditionalFormatting>
  <conditionalFormatting sqref="H8:J8">
    <cfRule type="duplicateValues" dxfId="79" priority="81"/>
  </conditionalFormatting>
  <conditionalFormatting sqref="H8:J8">
    <cfRule type="duplicateValues" dxfId="78" priority="82"/>
    <cfRule type="duplicateValues" dxfId="77" priority="83"/>
  </conditionalFormatting>
  <conditionalFormatting sqref="D9">
    <cfRule type="duplicateValues" dxfId="76" priority="76" stopIfTrue="1"/>
  </conditionalFormatting>
  <conditionalFormatting sqref="H10:J10">
    <cfRule type="duplicateValues" dxfId="75" priority="66"/>
    <cfRule type="duplicateValues" dxfId="74" priority="67"/>
    <cfRule type="duplicateValues" dxfId="73" priority="68"/>
    <cfRule type="duplicateValues" dxfId="72" priority="69"/>
    <cfRule type="duplicateValues" dxfId="71" priority="70"/>
    <cfRule type="duplicateValues" dxfId="70" priority="71"/>
    <cfRule type="duplicateValues" dxfId="69" priority="72"/>
  </conditionalFormatting>
  <conditionalFormatting sqref="H11">
    <cfRule type="duplicateValues" dxfId="68" priority="73"/>
  </conditionalFormatting>
  <conditionalFormatting sqref="D10">
    <cfRule type="duplicateValues" dxfId="67" priority="74" stopIfTrue="1"/>
  </conditionalFormatting>
  <conditionalFormatting sqref="D10">
    <cfRule type="duplicateValues" dxfId="66" priority="75"/>
  </conditionalFormatting>
  <conditionalFormatting sqref="D13:E13">
    <cfRule type="duplicateValues" dxfId="65" priority="59"/>
    <cfRule type="duplicateValues" dxfId="64" priority="60"/>
    <cfRule type="duplicateValues" dxfId="63" priority="61"/>
    <cfRule type="duplicateValues" dxfId="62" priority="62"/>
  </conditionalFormatting>
  <conditionalFormatting sqref="D13">
    <cfRule type="duplicateValues" dxfId="61" priority="63"/>
    <cfRule type="duplicateValues" dxfId="60" priority="64"/>
    <cfRule type="duplicateValues" dxfId="59" priority="65"/>
  </conditionalFormatting>
  <conditionalFormatting sqref="H13:J13">
    <cfRule type="duplicateValues" dxfId="58" priority="52"/>
    <cfRule type="duplicateValues" dxfId="57" priority="53"/>
    <cfRule type="duplicateValues" dxfId="56" priority="54"/>
    <cfRule type="duplicateValues" dxfId="55" priority="55"/>
    <cfRule type="duplicateValues" dxfId="54" priority="56"/>
    <cfRule type="duplicateValues" dxfId="53" priority="57"/>
    <cfRule type="duplicateValues" dxfId="52" priority="58"/>
  </conditionalFormatting>
  <conditionalFormatting sqref="D15:E15">
    <cfRule type="duplicateValues" dxfId="51" priority="45"/>
  </conditionalFormatting>
  <conditionalFormatting sqref="D15:E15">
    <cfRule type="duplicateValues" dxfId="50" priority="46"/>
  </conditionalFormatting>
  <conditionalFormatting sqref="D15:E15">
    <cfRule type="duplicateValues" dxfId="49" priority="47"/>
    <cfRule type="duplicateValues" dxfId="48" priority="48"/>
  </conditionalFormatting>
  <conditionalFormatting sqref="D15">
    <cfRule type="duplicateValues" dxfId="47" priority="49"/>
  </conditionalFormatting>
  <conditionalFormatting sqref="D15">
    <cfRule type="duplicateValues" dxfId="46" priority="50"/>
    <cfRule type="duplicateValues" dxfId="45" priority="51"/>
  </conditionalFormatting>
  <conditionalFormatting sqref="H15:J15">
    <cfRule type="duplicateValues" dxfId="44" priority="38"/>
  </conditionalFormatting>
  <conditionalFormatting sqref="H15:J15">
    <cfRule type="duplicateValues" dxfId="43" priority="39"/>
  </conditionalFormatting>
  <conditionalFormatting sqref="H15:J15">
    <cfRule type="duplicateValues" dxfId="42" priority="40"/>
    <cfRule type="duplicateValues" dxfId="41" priority="41"/>
  </conditionalFormatting>
  <conditionalFormatting sqref="H15:J15">
    <cfRule type="duplicateValues" dxfId="40" priority="42"/>
  </conditionalFormatting>
  <conditionalFormatting sqref="H15:J15">
    <cfRule type="duplicateValues" dxfId="39" priority="43"/>
    <cfRule type="duplicateValues" dxfId="38" priority="44"/>
  </conditionalFormatting>
  <conditionalFormatting sqref="H16:I16">
    <cfRule type="duplicateValues" dxfId="37" priority="31"/>
  </conditionalFormatting>
  <conditionalFormatting sqref="H16:I16">
    <cfRule type="duplicateValues" dxfId="36" priority="32"/>
  </conditionalFormatting>
  <conditionalFormatting sqref="H16:I16">
    <cfRule type="duplicateValues" dxfId="35" priority="33"/>
    <cfRule type="duplicateValues" dxfId="34" priority="34"/>
  </conditionalFormatting>
  <conditionalFormatting sqref="H16:I16">
    <cfRule type="duplicateValues" dxfId="33" priority="35"/>
  </conditionalFormatting>
  <conditionalFormatting sqref="H16:I16">
    <cfRule type="duplicateValues" dxfId="32" priority="36"/>
    <cfRule type="duplicateValues" dxfId="31" priority="37"/>
  </conditionalFormatting>
  <conditionalFormatting sqref="D18:E18">
    <cfRule type="duplicateValues" dxfId="30" priority="24"/>
  </conditionalFormatting>
  <conditionalFormatting sqref="D18:E18">
    <cfRule type="duplicateValues" dxfId="29" priority="25"/>
  </conditionalFormatting>
  <conditionalFormatting sqref="D18:E18">
    <cfRule type="duplicateValues" dxfId="28" priority="26"/>
    <cfRule type="duplicateValues" dxfId="27" priority="27"/>
  </conditionalFormatting>
  <conditionalFormatting sqref="D18">
    <cfRule type="duplicateValues" dxfId="26" priority="28"/>
  </conditionalFormatting>
  <conditionalFormatting sqref="D18">
    <cfRule type="duplicateValues" dxfId="25" priority="29"/>
    <cfRule type="duplicateValues" dxfId="24" priority="30"/>
  </conditionalFormatting>
  <conditionalFormatting sqref="H18:J18">
    <cfRule type="duplicateValues" dxfId="23" priority="17"/>
  </conditionalFormatting>
  <conditionalFormatting sqref="H18:J18">
    <cfRule type="duplicateValues" dxfId="22" priority="18"/>
  </conditionalFormatting>
  <conditionalFormatting sqref="H18:J18">
    <cfRule type="duplicateValues" dxfId="21" priority="19"/>
    <cfRule type="duplicateValues" dxfId="20" priority="20"/>
  </conditionalFormatting>
  <conditionalFormatting sqref="H18:J18">
    <cfRule type="duplicateValues" dxfId="19" priority="21"/>
  </conditionalFormatting>
  <conditionalFormatting sqref="H18:J18">
    <cfRule type="duplicateValues" dxfId="18" priority="22"/>
    <cfRule type="duplicateValues" dxfId="17" priority="23"/>
  </conditionalFormatting>
  <conditionalFormatting sqref="D19">
    <cfRule type="duplicateValues" dxfId="16" priority="16" stopIfTrue="1"/>
  </conditionalFormatting>
  <conditionalFormatting sqref="D7">
    <cfRule type="duplicateValues" dxfId="15" priority="13" stopIfTrue="1"/>
  </conditionalFormatting>
  <conditionalFormatting sqref="D7">
    <cfRule type="duplicateValues" dxfId="14" priority="14"/>
  </conditionalFormatting>
  <conditionalFormatting sqref="H7">
    <cfRule type="duplicateValues" dxfId="13" priority="15"/>
  </conditionalFormatting>
  <conditionalFormatting sqref="D12">
    <cfRule type="duplicateValues" dxfId="12" priority="10" stopIfTrue="1"/>
  </conditionalFormatting>
  <conditionalFormatting sqref="D12">
    <cfRule type="duplicateValues" dxfId="11" priority="11"/>
  </conditionalFormatting>
  <conditionalFormatting sqref="H12">
    <cfRule type="duplicateValues" dxfId="10" priority="12"/>
  </conditionalFormatting>
  <conditionalFormatting sqref="D17">
    <cfRule type="duplicateValues" dxfId="9" priority="7" stopIfTrue="1"/>
  </conditionalFormatting>
  <conditionalFormatting sqref="D17">
    <cfRule type="duplicateValues" dxfId="8" priority="8"/>
  </conditionalFormatting>
  <conditionalFormatting sqref="H17">
    <cfRule type="duplicateValues" dxfId="7" priority="9"/>
  </conditionalFormatting>
  <conditionalFormatting sqref="D21">
    <cfRule type="duplicateValues" dxfId="6" priority="1" stopIfTrue="1"/>
  </conditionalFormatting>
  <conditionalFormatting sqref="D21">
    <cfRule type="duplicateValues" dxfId="5" priority="2"/>
  </conditionalFormatting>
  <conditionalFormatting sqref="H21">
    <cfRule type="duplicateValues" dxfId="4" priority="3"/>
  </conditionalFormatting>
  <dataValidations count="1">
    <dataValidation type="custom" errorStyle="information" allowBlank="1" showInputMessage="1" showErrorMessage="1" errorTitle="注意！" error="请检查身份证号码输入是否正确" sqref="E22">
      <formula1>OR(LEN(E22)=15,IF(LEN(E22)=18,MID("10X98765432",MOD(SUM(MID(E22,ROW(INDIRECT("1:17")),1)*2^(18-ROW(INDIRECT("1:17")))),11)+1,1)=RIGHT(E22)))</formula1>
    </dataValidation>
  </dataValidations>
  <printOptions horizontalCentered="1"/>
  <pageMargins left="0" right="0" top="0.39370078740157483" bottom="0" header="0" footer="0"/>
  <pageSetup paperSize="8" scale="63" orientation="landscape" blackAndWhite="1" r:id="rId1"/>
  <headerFooter alignWithMargins="0">
    <oddFooter>&amp;C&amp;P</oddFooter>
  </headerFooter>
  <rowBreaks count="3" manualBreakCount="3">
    <brk id="6" max="13" man="1"/>
    <brk id="11" max="13" man="1"/>
    <brk id="20" max="1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5"/>
  <sheetViews>
    <sheetView tabSelected="1" view="pageBreakPreview" zoomScale="40" zoomScaleNormal="40" zoomScaleSheetLayoutView="40" workbookViewId="0">
      <pane xSplit="4" ySplit="3" topLeftCell="E4" activePane="bottomRight" state="frozen"/>
      <selection pane="topRight" activeCell="E1" sqref="E1"/>
      <selection pane="bottomLeft" activeCell="A3" sqref="A3"/>
      <selection pane="bottomRight" activeCell="I5" sqref="I5"/>
    </sheetView>
  </sheetViews>
  <sheetFormatPr defaultRowHeight="18" customHeight="1"/>
  <cols>
    <col min="1" max="1" width="7.25" style="91" customWidth="1"/>
    <col min="2" max="2" width="24.375" style="8" customWidth="1"/>
    <col min="3" max="3" width="35" style="8" customWidth="1"/>
    <col min="4" max="4" width="13.5" style="8" customWidth="1"/>
    <col min="5" max="5" width="22.25" style="9" customWidth="1"/>
    <col min="6" max="6" width="6.25" style="8" customWidth="1"/>
    <col min="7" max="7" width="8" style="91" customWidth="1"/>
    <col min="8" max="8" width="31" style="8" customWidth="1"/>
    <col min="9" max="9" width="19.375" style="8" customWidth="1"/>
    <col min="10" max="10" width="10" style="8" customWidth="1"/>
    <col min="11" max="11" width="10.375" style="8" customWidth="1"/>
    <col min="12" max="12" width="22.625" style="10" customWidth="1"/>
    <col min="13" max="13" width="22" style="10" customWidth="1"/>
    <col min="14" max="14" width="138.625" style="11" customWidth="1"/>
    <col min="15" max="15" width="37.375" style="12" customWidth="1"/>
    <col min="16" max="16" width="10.625" style="91" customWidth="1"/>
    <col min="17" max="17" width="13.125" style="91" customWidth="1"/>
    <col min="18" max="21" width="9" style="8" customWidth="1"/>
    <col min="22" max="16384" width="9" style="8"/>
  </cols>
  <sheetData>
    <row r="1" spans="1:17" s="1" customFormat="1" ht="49.5" customHeight="1">
      <c r="A1" s="111" t="s">
        <v>17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P1" s="2"/>
      <c r="Q1" s="2"/>
    </row>
    <row r="2" spans="1:17" s="1" customFormat="1" ht="62.25" customHeigh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P2" s="2"/>
      <c r="Q2" s="2"/>
    </row>
    <row r="3" spans="1:17" s="55" customFormat="1" ht="54.75" customHeight="1">
      <c r="A3" s="66" t="s">
        <v>0</v>
      </c>
      <c r="B3" s="66" t="s">
        <v>300</v>
      </c>
      <c r="C3" s="66" t="s">
        <v>2</v>
      </c>
      <c r="D3" s="66" t="s">
        <v>3</v>
      </c>
      <c r="E3" s="67" t="s">
        <v>4</v>
      </c>
      <c r="F3" s="66" t="s">
        <v>5</v>
      </c>
      <c r="G3" s="66" t="s">
        <v>6</v>
      </c>
      <c r="H3" s="66" t="s">
        <v>7</v>
      </c>
      <c r="I3" s="66" t="s">
        <v>16</v>
      </c>
      <c r="J3" s="66" t="s">
        <v>8</v>
      </c>
      <c r="K3" s="66" t="s">
        <v>9</v>
      </c>
      <c r="L3" s="68" t="s">
        <v>10</v>
      </c>
      <c r="M3" s="68" t="s">
        <v>15</v>
      </c>
      <c r="N3" s="66" t="s">
        <v>11</v>
      </c>
      <c r="O3" s="54" t="s">
        <v>233</v>
      </c>
      <c r="P3" s="15" t="s">
        <v>13</v>
      </c>
      <c r="Q3" s="15" t="s">
        <v>14</v>
      </c>
    </row>
    <row r="4" spans="1:17" s="52" customFormat="1" ht="134.25" customHeight="1">
      <c r="A4" s="95">
        <v>1</v>
      </c>
      <c r="B4" s="61"/>
      <c r="C4" s="95"/>
      <c r="D4" s="61"/>
      <c r="E4" s="95"/>
      <c r="F4" s="96" t="e">
        <f t="shared" ref="F4:F5" si="0">IF(MOD(IF(LEN(E4)=15,MID(E4,15,1),MID(E4,17,1)),2)=1,"男","女")</f>
        <v>#VALUE!</v>
      </c>
      <c r="G4" s="96" t="e">
        <f t="shared" ref="G4:G5" ca="1" si="1">DATEDIF(DATE((MID(IF(LEN(E4)=15,"19"&amp;MID(E4,7,6),MID(E4,7,8)),1,4)),(MID(IF(LEN(E4)=15,"19"&amp;MID(E4,7,6),MID(E4,7,8)),5,2)),(MID(IF(LEN(E4)=15,"19"&amp;MID(E4,7,6),MID(E4,7,8)),7,2))),NOW(),"Y")</f>
        <v>#VALUE!</v>
      </c>
      <c r="H4" s="95"/>
      <c r="I4" s="95"/>
      <c r="J4" s="95"/>
      <c r="K4" s="95"/>
      <c r="L4" s="97"/>
      <c r="M4" s="93"/>
      <c r="N4" s="93"/>
      <c r="O4" s="94"/>
    </row>
    <row r="5" spans="1:17" s="52" customFormat="1" ht="134.25" customHeight="1">
      <c r="A5" s="95">
        <v>2</v>
      </c>
      <c r="B5" s="61"/>
      <c r="C5" s="95"/>
      <c r="D5" s="61"/>
      <c r="E5" s="95"/>
      <c r="F5" s="96" t="e">
        <f t="shared" si="0"/>
        <v>#VALUE!</v>
      </c>
      <c r="G5" s="96" t="e">
        <f t="shared" ca="1" si="1"/>
        <v>#VALUE!</v>
      </c>
      <c r="H5" s="95"/>
      <c r="I5" s="95"/>
      <c r="J5" s="95"/>
      <c r="K5" s="95"/>
      <c r="L5" s="97"/>
      <c r="M5" s="93"/>
      <c r="N5" s="93"/>
      <c r="O5" s="94"/>
    </row>
  </sheetData>
  <autoFilter ref="A3:U3"/>
  <mergeCells count="2">
    <mergeCell ref="A1:N1"/>
    <mergeCell ref="A2:N2"/>
  </mergeCells>
  <phoneticPr fontId="5" type="noConversion"/>
  <conditionalFormatting sqref="D6:D1048576 D3">
    <cfRule type="duplicateValues" dxfId="3" priority="550" stopIfTrue="1"/>
  </conditionalFormatting>
  <conditionalFormatting sqref="D6:D1048576 D1 D3">
    <cfRule type="duplicateValues" dxfId="2" priority="553"/>
  </conditionalFormatting>
  <conditionalFormatting sqref="D6:D1048576">
    <cfRule type="duplicateValues" dxfId="1" priority="557"/>
  </conditionalFormatting>
  <conditionalFormatting sqref="H6:H1048576 H1 H3">
    <cfRule type="duplicateValues" dxfId="0" priority="559"/>
  </conditionalFormatting>
  <printOptions horizontalCentered="1"/>
  <pageMargins left="0" right="0" top="0.39370078740157483" bottom="0" header="0" footer="0"/>
  <pageSetup paperSize="8" scale="60" orientation="landscape" blackAndWhite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8</vt:i4>
      </vt:variant>
    </vt:vector>
  </HeadingPairs>
  <TitlesOfParts>
    <vt:vector size="12" baseType="lpstr">
      <vt:lpstr>竞聘报名表 (2)</vt:lpstr>
      <vt:lpstr>竞聘报名表 </vt:lpstr>
      <vt:lpstr>竞聘报名表 定</vt:lpstr>
      <vt:lpstr>报名表</vt:lpstr>
      <vt:lpstr>报名表!Print_Area</vt:lpstr>
      <vt:lpstr>'竞聘报名表 '!Print_Area</vt:lpstr>
      <vt:lpstr>'竞聘报名表 (2)'!Print_Area</vt:lpstr>
      <vt:lpstr>'竞聘报名表 定'!Print_Area</vt:lpstr>
      <vt:lpstr>报名表!Print_Titles</vt:lpstr>
      <vt:lpstr>'竞聘报名表 '!Print_Titles</vt:lpstr>
      <vt:lpstr>'竞聘报名表 (2)'!Print_Titles</vt:lpstr>
      <vt:lpstr>'竞聘报名表 定'!Print_Titles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社保管理</cp:lastModifiedBy>
  <cp:lastPrinted>2019-07-02T11:56:30Z</cp:lastPrinted>
  <dcterms:created xsi:type="dcterms:W3CDTF">2018-07-23T00:29:58Z</dcterms:created>
  <dcterms:modified xsi:type="dcterms:W3CDTF">2019-07-27T00:40:31Z</dcterms:modified>
</cp:coreProperties>
</file>